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tabRatio="748" firstSheet="25" activeTab="27"/>
  </bookViews>
  <sheets>
    <sheet name="2023年医疗服务与保障能力提升（中医药事业传承与发展）中央补" sheetId="38" r:id="rId1"/>
    <sheet name="2022年抗疫特别国债支出预算资金" sheetId="39" r:id="rId2"/>
    <sheet name="2023年度科研经费及省级重点学科建设补助资金" sheetId="40" r:id="rId3"/>
    <sheet name="2023年新型冠状病毒感染患者住院治疗费用个人负担部分省级财政" sheetId="41" r:id="rId4"/>
    <sheet name="2023年新型冠状病毒感染患者住院治疗费用个人负担部分" sheetId="42" r:id="rId5"/>
    <sheet name="2023年重大传染病防控中央补助资金" sheetId="43" r:id="rId6"/>
    <sheet name="贵州省黔南州省级区域医疗中心建设项目" sheetId="44" r:id="rId7"/>
    <sheet name="基本公共卫生服务补助资金" sheetId="45" r:id="rId8"/>
    <sheet name="黔南州中医医院业务综合楼建设项目" sheetId="46" r:id="rId9"/>
    <sheet name="体制结算-疫情防控补助资金" sheetId="47" r:id="rId10"/>
    <sheet name="卫生健康人才培训补助资金" sheetId="48" r:id="rId11"/>
    <sheet name="新型冠状病毒感染者住院治疗费用个人负担部分省级财政补助资金" sheetId="49" r:id="rId12"/>
    <sheet name="医疗服务与保障能力提升（卫生健康人才培养培训）" sheetId="50" r:id="rId13"/>
    <sheet name="医疗服务与保障能力提升（中医药事业传承与发展）补助资金" sheetId="51" r:id="rId14"/>
    <sheet name="医疗服务与保障能力提升补助资金-一般" sheetId="52" r:id="rId15"/>
    <sheet name="医疗救助（疾病应急救助）" sheetId="53" r:id="rId16"/>
    <sheet name="2022年医疗救助（疾病应急救助）中央补助资金（第二批）" sheetId="60" r:id="rId17"/>
    <sheet name="医务人员临时性工作补助资金-一般-省级" sheetId="54" r:id="rId18"/>
    <sheet name="疫情防控省级补助资金-一般" sheetId="55" r:id="rId19"/>
    <sheet name="中央基建投资-一般" sheetId="56" r:id="rId20"/>
    <sheet name="州本级统筹重大项目-人才发展专项资金" sheetId="57" r:id="rId21"/>
    <sheet name="重症床位建设州级补助资金" sheetId="58" r:id="rId22"/>
    <sheet name="重点专（学）科及专科联盟建设经费" sheetId="59" r:id="rId23"/>
    <sheet name="黔南州传染病院能力提升建设项目" sheetId="61" r:id="rId24"/>
    <sheet name="黔南州中医医院业务综合楼建设项目（国家级运动员康复中心、民族医" sheetId="62" r:id="rId25"/>
    <sheet name="医疗服务与保障能力提升（公立医院综合改革）补助资金-一般" sheetId="63" r:id="rId26"/>
    <sheet name="黔南州州级公立医院院长年薪" sheetId="64" r:id="rId27"/>
    <sheet name="新冠患者救助费用中央补助资金（第三批）" sheetId="65" r:id="rId28"/>
    <sheet name="医疗服务与保障能力提升（卫生健康人才培养培训）-一般转移支付" sheetId="66" r:id="rId29"/>
    <sheet name=" 2023年重大传染病防控经费-专项" sheetId="67" r:id="rId30"/>
  </sheets>
  <definedNames>
    <definedName name="产出指标">#REF!</definedName>
    <definedName name="结果表">#REF!</definedName>
    <definedName name="满意度指标">#REF!</definedName>
    <definedName name="申报表">#REF!</definedName>
    <definedName name="效益指标">#REF!</definedName>
    <definedName name="一级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<sst xmlns="http://schemas.openxmlformats.org/spreadsheetml/2006/main" count="2398" uniqueCount="319">
  <si>
    <t>附件3</t>
  </si>
  <si>
    <r>
      <rPr>
        <b/>
        <sz val="20"/>
        <color rgb="FF000000"/>
        <rFont val="宋体"/>
        <charset val="134"/>
      </rPr>
      <t xml:space="preserve">上级项目支出绩效自评表
</t>
    </r>
    <r>
      <rPr>
        <sz val="11"/>
        <color rgb="FF000000"/>
        <rFont val="宋体"/>
        <charset val="134"/>
      </rPr>
      <t>（2023年度）</t>
    </r>
  </si>
  <si>
    <t>单位（盖章）：</t>
  </si>
  <si>
    <t>填报日期：</t>
  </si>
  <si>
    <t>项目名称</t>
  </si>
  <si>
    <t>2023年医疗服务与保障能力提升（中医药事业传承与发展）中央补助资金</t>
  </si>
  <si>
    <t>主管部门及代码</t>
  </si>
  <si>
    <t>黔南州医疗集团194001</t>
  </si>
  <si>
    <t>实施单位（必填项）</t>
  </si>
  <si>
    <t>贵州省黔南布依族苗族自治州中医医院</t>
  </si>
  <si>
    <t>项目资金                    （万元）</t>
  </si>
  <si>
    <t>资 金 来 源</t>
  </si>
  <si>
    <t xml:space="preserve">年初预算数
</t>
  </si>
  <si>
    <t xml:space="preserve">全年预算数（A）
</t>
  </si>
  <si>
    <t xml:space="preserve">全年执行数（B）
</t>
  </si>
  <si>
    <t xml:space="preserve">
分值
</t>
  </si>
  <si>
    <t xml:space="preserve">执行率
</t>
  </si>
  <si>
    <t xml:space="preserve">得分
</t>
  </si>
  <si>
    <t>年度资金总额：</t>
  </si>
  <si>
    <t>10分</t>
  </si>
  <si>
    <t xml:space="preserve">  财政拨款</t>
  </si>
  <si>
    <t>—</t>
  </si>
  <si>
    <t xml:space="preserve">   其中：上级补助</t>
  </si>
  <si>
    <t xml:space="preserve">        本级安排</t>
  </si>
  <si>
    <r>
      <rPr>
        <sz val="10"/>
        <color theme="1"/>
        <rFont val="宋体"/>
        <charset val="134"/>
      </rPr>
      <t xml:space="preserve"> </t>
    </r>
    <r>
      <rPr>
        <sz val="10"/>
        <color rgb="FF000000"/>
        <rFont val="宋体"/>
        <charset val="134"/>
      </rPr>
      <t xml:space="preserve"> 其他资金</t>
    </r>
  </si>
  <si>
    <t>年度总体目标</t>
  </si>
  <si>
    <t xml:space="preserve">预期目标
</t>
  </si>
  <si>
    <t xml:space="preserve">实际完成情况
</t>
  </si>
  <si>
    <t>进一步提升医院重患者救治能力，合理统筹可转换重症病床发布，购买仪器设备，提升治疗服务能力。 提升民族医院基础设施、医疗设备、人才队伍建设水平，整体提升我院中医救治诊疗环境何影响力。</t>
  </si>
  <si>
    <t>项目已完成</t>
  </si>
  <si>
    <t>绩效指标</t>
  </si>
  <si>
    <t>一级指标</t>
  </si>
  <si>
    <t>二级指标</t>
  </si>
  <si>
    <t xml:space="preserve">三级指标
</t>
  </si>
  <si>
    <t xml:space="preserve">年度指标值(A)
</t>
  </si>
  <si>
    <r>
      <rPr>
        <b/>
        <sz val="10"/>
        <rFont val="宋体"/>
        <charset val="134"/>
        <scheme val="minor"/>
      </rPr>
      <t>实际完成值(B)</t>
    </r>
    <r>
      <rPr>
        <b/>
        <sz val="10"/>
        <color rgb="FFFF0000"/>
        <rFont val="宋体"/>
        <charset val="134"/>
        <scheme val="minor"/>
      </rPr>
      <t xml:space="preserve">
</t>
    </r>
  </si>
  <si>
    <t xml:space="preserve">分值
</t>
  </si>
  <si>
    <t xml:space="preserve">未完成原因分析
</t>
  </si>
  <si>
    <t>产
出
指
标
(50分)</t>
  </si>
  <si>
    <t>数量</t>
  </si>
  <si>
    <t>名老中医专家传承工作室</t>
  </si>
  <si>
    <t>1个</t>
  </si>
  <si>
    <t>完成急诊EICU建设并投入使用</t>
  </si>
  <si>
    <t>1间</t>
  </si>
  <si>
    <t>各科室购买医疗设备、仪器</t>
  </si>
  <si>
    <t>按规定购买</t>
  </si>
  <si>
    <t>参加中医类别全科医生转岗培训临床实践</t>
  </si>
  <si>
    <t>3人</t>
  </si>
  <si>
    <t>质量</t>
  </si>
  <si>
    <t>通过培训提高培训学员的临床技能</t>
  </si>
  <si>
    <t>建设计划完成率</t>
  </si>
  <si>
    <t>培养计划完成率</t>
  </si>
  <si>
    <t>时效</t>
  </si>
  <si>
    <t>项目完成时间</t>
  </si>
  <si>
    <t>1年</t>
  </si>
  <si>
    <t>成本</t>
  </si>
  <si>
    <t>完成项目所需成本</t>
  </si>
  <si>
    <r>
      <rPr>
        <sz val="10"/>
        <color theme="1"/>
        <rFont val="Arial"/>
        <charset val="134"/>
      </rPr>
      <t>≤</t>
    </r>
    <r>
      <rPr>
        <sz val="10"/>
        <color theme="1"/>
        <rFont val="宋体"/>
        <charset val="134"/>
        <scheme val="minor"/>
      </rPr>
      <t>284.53万元</t>
    </r>
  </si>
  <si>
    <t>284.53万元</t>
  </si>
  <si>
    <t>效
益
指
标
(30分)</t>
  </si>
  <si>
    <t xml:space="preserve">经济效益
</t>
  </si>
  <si>
    <t>促进医院中医药事业的传承与发展</t>
  </si>
  <si>
    <t>逐步提升</t>
  </si>
  <si>
    <t>提升我院急诊救治能力、改造急诊就医环境、逐步增加急诊患者就诊率医技住院率</t>
  </si>
  <si>
    <t xml:space="preserve">社会效益
</t>
  </si>
  <si>
    <t>提升中医药人才技能</t>
  </si>
  <si>
    <t>提高全科医生临床实践能力</t>
  </si>
  <si>
    <t>逐步提高</t>
  </si>
  <si>
    <t xml:space="preserve">生态效益
</t>
  </si>
  <si>
    <t xml:space="preserve">可持续影响
</t>
  </si>
  <si>
    <t>提高医院医疗服务能力</t>
  </si>
  <si>
    <t>急诊救治组医护人员不断提升医疗质量、技术水平、全力保障人民群众的生命健康</t>
  </si>
  <si>
    <t>满意度指标（10分）</t>
  </si>
  <si>
    <t>服务对象
满意度</t>
  </si>
  <si>
    <t>培训学员满意度</t>
  </si>
  <si>
    <r>
      <rPr>
        <sz val="10"/>
        <color theme="1"/>
        <rFont val="Arial"/>
        <charset val="134"/>
      </rPr>
      <t>≥</t>
    </r>
    <r>
      <rPr>
        <sz val="10"/>
        <color theme="1"/>
        <rFont val="宋体"/>
        <charset val="134"/>
        <scheme val="minor"/>
      </rPr>
      <t>93%</t>
    </r>
  </si>
  <si>
    <t>就医患者满意度</t>
  </si>
  <si>
    <r>
      <rPr>
        <sz val="10"/>
        <color theme="1"/>
        <rFont val="Arial"/>
        <charset val="134"/>
      </rPr>
      <t>≥</t>
    </r>
    <r>
      <rPr>
        <sz val="10"/>
        <color theme="1"/>
        <rFont val="宋体"/>
        <charset val="134"/>
        <scheme val="minor"/>
      </rPr>
      <t>92%</t>
    </r>
  </si>
  <si>
    <t>总         分</t>
  </si>
  <si>
    <r>
      <rPr>
        <b/>
        <sz val="10"/>
        <color theme="1"/>
        <rFont val="宋体"/>
        <charset val="134"/>
        <scheme val="minor"/>
      </rPr>
      <t>绩</t>
    </r>
    <r>
      <rPr>
        <b/>
        <sz val="10"/>
        <color rgb="FF000000"/>
        <rFont val="宋体"/>
        <charset val="134"/>
      </rPr>
      <t>效</t>
    </r>
    <r>
      <rPr>
        <b/>
        <sz val="10"/>
        <color rgb="FF000000"/>
        <rFont val="宋体"/>
        <charset val="134"/>
        <scheme val="minor"/>
      </rPr>
      <t xml:space="preserve">结论
</t>
    </r>
  </si>
  <si>
    <t>优</t>
  </si>
  <si>
    <t>联系人：</t>
  </si>
  <si>
    <t>联系电话：</t>
  </si>
  <si>
    <r>
      <rPr>
        <sz val="10"/>
        <color theme="1"/>
        <rFont val="宋体"/>
        <charset val="134"/>
        <scheme val="minor"/>
      </rPr>
      <t>注：1</t>
    </r>
    <r>
      <rPr>
        <sz val="10"/>
        <color rgb="FF000000"/>
        <rFont val="宋体"/>
        <charset val="134"/>
      </rPr>
      <t>.</t>
    </r>
    <r>
      <rPr>
        <sz val="10"/>
        <color rgb="FF000000"/>
        <rFont val="宋体"/>
        <charset val="134"/>
        <scheme val="minor"/>
      </rPr>
      <t>绩效自评采取打分评价的形式，满分为100分，各部门（单位）可根据指标的重要程度确定各项三级指标的权重分值，各项指标</t>
    </r>
    <r>
      <rPr>
        <sz val="10"/>
        <color rgb="FF000000"/>
        <rFont val="宋体"/>
        <charset val="134"/>
      </rPr>
      <t>得分加总得出该绩效自评的总分。原则上一级指标分值统一设置为：产出指标</t>
    </r>
    <r>
      <rPr>
        <sz val="10"/>
        <color rgb="FF000000"/>
        <rFont val="宋体"/>
        <charset val="134"/>
        <scheme val="minor"/>
      </rPr>
      <t>50分，效益指标30分、服务对象满意度10分、预算资金执行率10分。如有特殊情况，除预算资金执行率外，其他指标权重可适当调整，但总分应为100分。各三级指标</t>
    </r>
    <r>
      <rPr>
        <sz val="10"/>
        <color rgb="FF000000"/>
        <rFont val="宋体"/>
        <charset val="134"/>
      </rPr>
      <t>得分最高不能超过该指标分值上限。</t>
    </r>
    <r>
      <rPr>
        <sz val="10"/>
        <color rgb="FF000000"/>
        <rFont val="宋体"/>
        <charset val="134"/>
        <scheme val="minor"/>
      </rPr>
      <t xml:space="preserve">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4.定性指标根据指标完成情况分为：达成预期指标、部分达成预期指标并具有一定效果、未达成预期指标且效果较差三档，分别按照该指标对应分值权重区间100-80%(含80%)、80-50%(含50%)、50-0%合理选择权重确定得分。</t>
    </r>
  </si>
  <si>
    <t>2022年抗疫特别国债支出预算资金</t>
  </si>
  <si>
    <t>进一步提升医院核算检测能力，确保完成医院核算检测工资任务。</t>
  </si>
  <si>
    <t>项目未实施</t>
  </si>
  <si>
    <t>购买核算扩增检测分析仪、立式压力蒸汽灭菌器及生物安全柜</t>
  </si>
  <si>
    <t>购买核算扩增检测分析仪一台、立式压力蒸汽灭菌器一台及生物安全柜</t>
  </si>
  <si>
    <t>核酸检测能力</t>
  </si>
  <si>
    <t>持续提升</t>
  </si>
  <si>
    <t>2022年12月31日前</t>
  </si>
  <si>
    <r>
      <rPr>
        <sz val="10"/>
        <color theme="1"/>
        <rFont val="Arial"/>
        <charset val="134"/>
      </rPr>
      <t>≤0.02</t>
    </r>
    <r>
      <rPr>
        <sz val="10"/>
        <color theme="1"/>
        <rFont val="宋体"/>
        <charset val="134"/>
        <scheme val="minor"/>
      </rPr>
      <t>万元</t>
    </r>
  </si>
  <si>
    <t>0万元</t>
  </si>
  <si>
    <t>医院具备区域核算检测工作能力，提升新冠疫情集中隔离能力</t>
  </si>
  <si>
    <t>检测对象满意度</t>
  </si>
  <si>
    <r>
      <rPr>
        <sz val="10"/>
        <color theme="1"/>
        <rFont val="Arial"/>
        <charset val="134"/>
      </rPr>
      <t>≥</t>
    </r>
    <r>
      <rPr>
        <sz val="10"/>
        <color theme="1"/>
        <rFont val="宋体"/>
        <charset val="134"/>
        <scheme val="minor"/>
      </rPr>
      <t>90%</t>
    </r>
  </si>
  <si>
    <t>差</t>
  </si>
  <si>
    <t>2023年度科研经费及省级重点学科建设补助资金</t>
  </si>
  <si>
    <t>完成医院科研立项数量及科研管理，提高医院科研技术能力</t>
  </si>
  <si>
    <t>项目建设实施中</t>
  </si>
  <si>
    <t>科研立项数量</t>
  </si>
  <si>
    <t>1项</t>
  </si>
  <si>
    <t>科研项目按期完成率</t>
  </si>
  <si>
    <t>科研结题周期</t>
  </si>
  <si>
    <t>2年</t>
  </si>
  <si>
    <t>项目预算成本</t>
  </si>
  <si>
    <t>2万元</t>
  </si>
  <si>
    <t>医务人员科研能力</t>
  </si>
  <si>
    <t>项目实施可持续影响</t>
  </si>
  <si>
    <r>
      <rPr>
        <sz val="10"/>
        <color theme="1"/>
        <rFont val="Arial"/>
        <charset val="134"/>
      </rPr>
      <t>≥</t>
    </r>
    <r>
      <rPr>
        <sz val="10"/>
        <color theme="1"/>
        <rFont val="宋体"/>
        <charset val="134"/>
        <scheme val="minor"/>
      </rPr>
      <t>3年</t>
    </r>
  </si>
  <si>
    <t>项目参与医务人员满意度</t>
  </si>
  <si>
    <t>≥90%</t>
  </si>
  <si>
    <t>2023年新型冠状病毒感染患者住院治疗费用个人负担部分省级财政补助资金</t>
  </si>
  <si>
    <t xml:space="preserve">对实施“乙类乙管”后符合条件的新型冠状病毒感染患者治疗费用，按规定通过基本医保、大病保险、医疗救助等支付后，个人负担部分由财政给予补助。
</t>
  </si>
  <si>
    <t>实施“乙类乙管”后，新冠病毒感染患者住院治疗费用由医保及财政全额负担</t>
  </si>
  <si>
    <t>已完成</t>
  </si>
  <si>
    <r>
      <rPr>
        <sz val="10"/>
        <color theme="1"/>
        <rFont val="Arial"/>
        <charset val="134"/>
      </rPr>
      <t>≤</t>
    </r>
    <r>
      <rPr>
        <sz val="10"/>
        <color theme="1"/>
        <rFont val="宋体"/>
        <charset val="134"/>
        <scheme val="minor"/>
      </rPr>
      <t>106.74万元</t>
    </r>
  </si>
  <si>
    <t>106.74万元</t>
  </si>
  <si>
    <t>群众就医负担</t>
  </si>
  <si>
    <t>持续降低</t>
  </si>
  <si>
    <t>患者满意度</t>
  </si>
  <si>
    <t>≥91%</t>
  </si>
  <si>
    <t>2023年重大传染病防控中央补助资金</t>
  </si>
  <si>
    <t xml:space="preserve">按国家监测计划要求完成2023年医院食源性疾病监测、有害因素监测、其致病因子监测和食品放射性污染监测任务。积极发现艾滋病感染者，积极治疗艾滋病感染者。
</t>
  </si>
  <si>
    <t>项目实施中</t>
  </si>
  <si>
    <t>完成年度食源性疾病监测、食品中化学污染物及有害因素监测、食品微生物及致病因子监测任务</t>
  </si>
  <si>
    <t>因部分病人不愿送检及标本未采集。</t>
  </si>
  <si>
    <t>购买艾滋病检测试剂</t>
  </si>
  <si>
    <r>
      <rPr>
        <sz val="10"/>
        <color theme="1"/>
        <rFont val="Arial"/>
        <charset val="134"/>
      </rPr>
      <t>≤10.5</t>
    </r>
    <r>
      <rPr>
        <sz val="10"/>
        <color theme="1"/>
        <rFont val="宋体"/>
        <charset val="134"/>
        <scheme val="minor"/>
      </rPr>
      <t>万元</t>
    </r>
  </si>
  <si>
    <t>社会效益</t>
  </si>
  <si>
    <t>发现食品安全风险隐患，为风险预警及采取针 对性监管措施提供科学依据</t>
  </si>
  <si>
    <t>中长期</t>
  </si>
  <si>
    <t>减少经血传播艾滋病可能性</t>
  </si>
  <si>
    <t>持续减少</t>
  </si>
  <si>
    <t>提升传染病防控能力</t>
  </si>
  <si>
    <t>得到提升</t>
  </si>
  <si>
    <t>服务对象满意度</t>
  </si>
  <si>
    <t>贵州省黔南州省级区域医疗中心建设项目</t>
  </si>
  <si>
    <t>改善医院医疗卫生机构基础设施、实验室和检测救治设备条件。提升医院医疗服务能力，满足本地区人民群众持续增长的健康需求提供基础保障。</t>
  </si>
  <si>
    <t>建设面积</t>
  </si>
  <si>
    <t>65273平方米</t>
  </si>
  <si>
    <t>工程项目通过率</t>
  </si>
  <si>
    <t>2025年6月前</t>
  </si>
  <si>
    <r>
      <rPr>
        <sz val="10"/>
        <color theme="1"/>
        <rFont val="Arial"/>
        <charset val="134"/>
      </rPr>
      <t>≤5000</t>
    </r>
    <r>
      <rPr>
        <sz val="10"/>
        <color theme="1"/>
        <rFont val="宋体"/>
        <charset val="134"/>
        <scheme val="minor"/>
      </rPr>
      <t>万元</t>
    </r>
  </si>
  <si>
    <t>5000万元</t>
  </si>
  <si>
    <t>改善医院医疗卫生基础设施条件</t>
  </si>
  <si>
    <t>得到改善</t>
  </si>
  <si>
    <t>符合环境保护要求</t>
  </si>
  <si>
    <t>不产生污染</t>
  </si>
  <si>
    <t>可持续影响</t>
  </si>
  <si>
    <t>基本公共卫生服务补助资金</t>
  </si>
  <si>
    <t>全面提升医院卫生工作质量和效率，完成既定指标。完成流感样病例检测和处置任务。</t>
  </si>
  <si>
    <t>参加基本公共卫生服务项目培训</t>
  </si>
  <si>
    <t>≥5次</t>
  </si>
  <si>
    <t>购买办公设备、物资</t>
  </si>
  <si>
    <r>
      <rPr>
        <sz val="10"/>
        <color theme="1"/>
        <rFont val="Arial"/>
        <charset val="134"/>
      </rPr>
      <t>≥</t>
    </r>
    <r>
      <rPr>
        <sz val="10"/>
        <color theme="1"/>
        <rFont val="宋体"/>
        <charset val="134"/>
        <scheme val="minor"/>
      </rPr>
      <t>2台电脑</t>
    </r>
  </si>
  <si>
    <t>2023年12月前</t>
  </si>
  <si>
    <r>
      <rPr>
        <sz val="10"/>
        <color theme="1"/>
        <rFont val="Arial"/>
        <charset val="134"/>
      </rPr>
      <t>≤14</t>
    </r>
    <r>
      <rPr>
        <sz val="10"/>
        <color theme="1"/>
        <rFont val="宋体"/>
        <charset val="134"/>
        <scheme val="minor"/>
      </rPr>
      <t>万元</t>
    </r>
  </si>
  <si>
    <t>12.24万元</t>
  </si>
  <si>
    <t>全州居民健康素养不断提高</t>
  </si>
  <si>
    <t>不断提高</t>
  </si>
  <si>
    <t>居民健康意识和健康知识不断提升</t>
  </si>
  <si>
    <t>提升</t>
  </si>
  <si>
    <t>黔南州中医医院业务综合楼建设项目</t>
  </si>
  <si>
    <t>完成业务综合楼建设项目前期设计费支付</t>
  </si>
  <si>
    <t>2024年12月前</t>
  </si>
  <si>
    <r>
      <rPr>
        <sz val="10"/>
        <color theme="1"/>
        <rFont val="Arial"/>
        <charset val="134"/>
      </rPr>
      <t>≤200</t>
    </r>
    <r>
      <rPr>
        <sz val="10"/>
        <color theme="1"/>
        <rFont val="宋体"/>
        <charset val="134"/>
        <scheme val="minor"/>
      </rPr>
      <t>万元</t>
    </r>
  </si>
  <si>
    <t>200万元</t>
  </si>
  <si>
    <t>体制结算-疫情防控补助资金</t>
  </si>
  <si>
    <t>对实施“乙类乙管”后符合条件的新型冠状病毒感染患者治疗费用，按规定通过基本医保、大病保险、医疗救助等支付后，个人负担部分由财政给予补助。</t>
  </si>
  <si>
    <t>实施“乙类乙管”后符合条件的新型冠状病毒感染患者治疗费用由医院纪财政负担。</t>
  </si>
  <si>
    <t>医疗机构不得收取治疗新冠感染的费用</t>
  </si>
  <si>
    <r>
      <rPr>
        <sz val="10"/>
        <color theme="1"/>
        <rFont val="Arial"/>
        <charset val="134"/>
      </rPr>
      <t>≤194.11</t>
    </r>
    <r>
      <rPr>
        <sz val="10"/>
        <color theme="1"/>
        <rFont val="宋体"/>
        <charset val="134"/>
        <scheme val="minor"/>
      </rPr>
      <t>万元</t>
    </r>
  </si>
  <si>
    <t>194.11万元</t>
  </si>
  <si>
    <t>患者就医负担</t>
  </si>
  <si>
    <t>降低</t>
  </si>
  <si>
    <t>卫生健康人才培训补助资金</t>
  </si>
  <si>
    <t>全面加强医疗卫生人才队伍建设，着力人才培训和培养，全面提高基础医疗卫生队伍服务能力和水平，为基层培养合格全科卫生基数人才。</t>
  </si>
  <si>
    <t>住院医生规范化培训人数</t>
  </si>
  <si>
    <t>304人</t>
  </si>
  <si>
    <t>住院医生规范化培训计划完成率</t>
  </si>
  <si>
    <r>
      <rPr>
        <sz val="10"/>
        <color theme="1"/>
        <rFont val="Arial"/>
        <charset val="134"/>
      </rPr>
      <t>≤198.1</t>
    </r>
    <r>
      <rPr>
        <sz val="10"/>
        <color theme="1"/>
        <rFont val="宋体"/>
        <charset val="134"/>
        <scheme val="minor"/>
      </rPr>
      <t>万元</t>
    </r>
  </si>
  <si>
    <t>198.1万元</t>
  </si>
  <si>
    <t>提升住院医师业务水平</t>
  </si>
  <si>
    <t>提升医院医疗服务能力</t>
  </si>
  <si>
    <t>学员满意度</t>
  </si>
  <si>
    <t>新型冠状病毒感染者住院治疗费用个人负担部分省级财政补助资金/省级/一般</t>
  </si>
  <si>
    <t>政策截止时间</t>
  </si>
  <si>
    <t>2023年3月31 日</t>
  </si>
  <si>
    <r>
      <rPr>
        <sz val="10"/>
        <color theme="1"/>
        <rFont val="Arial"/>
        <charset val="134"/>
      </rPr>
      <t>≤10</t>
    </r>
    <r>
      <rPr>
        <sz val="10"/>
        <color theme="1"/>
        <rFont val="宋体"/>
        <charset val="134"/>
        <scheme val="minor"/>
      </rPr>
      <t>万元</t>
    </r>
  </si>
  <si>
    <t>9.97万元</t>
  </si>
  <si>
    <t>医疗服务与保障能力提升[卫生健康人才培养培训]</t>
  </si>
  <si>
    <t>完成住院医生规范化培训</t>
  </si>
  <si>
    <r>
      <rPr>
        <sz val="10"/>
        <color theme="1"/>
        <rFont val="Arial"/>
        <charset val="134"/>
      </rPr>
      <t>≤27.6</t>
    </r>
    <r>
      <rPr>
        <sz val="10"/>
        <color theme="1"/>
        <rFont val="宋体"/>
        <charset val="134"/>
        <scheme val="minor"/>
      </rPr>
      <t>万元</t>
    </r>
  </si>
  <si>
    <t>27.6万元</t>
  </si>
  <si>
    <t>医疗服务与保障能力提升[中医药事业传承与发展]补助资金</t>
  </si>
  <si>
    <t>完成中医类别全科医生转岗的临床实践培训、完成西医学习集中面授培训</t>
  </si>
  <si>
    <t>参加培训集中面授纪临床实践学员</t>
  </si>
  <si>
    <t>153人</t>
  </si>
  <si>
    <t>参加中医类别全科医生转岗培训的临床实践人数</t>
  </si>
  <si>
    <t>3 人</t>
  </si>
  <si>
    <t>西学中培训结业考核通过率</t>
  </si>
  <si>
    <t>中医类别全科医生转岗培训通过率</t>
  </si>
  <si>
    <r>
      <rPr>
        <sz val="10"/>
        <color theme="1"/>
        <rFont val="Arial"/>
        <charset val="134"/>
      </rPr>
      <t>≤170.77</t>
    </r>
    <r>
      <rPr>
        <sz val="10"/>
        <color theme="1"/>
        <rFont val="宋体"/>
        <charset val="134"/>
        <scheme val="minor"/>
      </rPr>
      <t>万元</t>
    </r>
  </si>
  <si>
    <t>170.77万元</t>
  </si>
  <si>
    <t>提升参加培训学员中医临床诊疗水平</t>
  </si>
  <si>
    <t>医疗服务与保障能力提升补助资金-一般</t>
  </si>
  <si>
    <t>夯实基层医务人员的中医药基层理论，发挥中医药特色优势，全面提升全州中医药诊疗技术水平，更好地满足城乡居民对中医药服务的需求。</t>
  </si>
  <si>
    <t>参加基层医疗机构中医馆培训人数</t>
  </si>
  <si>
    <t>50人</t>
  </si>
  <si>
    <t>基层医疗机构中医馆培训学员通过率</t>
  </si>
  <si>
    <r>
      <rPr>
        <sz val="10"/>
        <color theme="1"/>
        <rFont val="Arial"/>
        <charset val="134"/>
      </rPr>
      <t>≤113.07</t>
    </r>
    <r>
      <rPr>
        <sz val="10"/>
        <color theme="1"/>
        <rFont val="宋体"/>
        <charset val="134"/>
        <scheme val="minor"/>
      </rPr>
      <t>万元</t>
    </r>
  </si>
  <si>
    <t>109.69万元</t>
  </si>
  <si>
    <t xml:space="preserve">
益
指
标
(30分)</t>
  </si>
  <si>
    <t>提升中医药诊疗技术水平</t>
  </si>
  <si>
    <r>
      <rPr>
        <sz val="10"/>
        <color theme="1"/>
        <rFont val="Arial"/>
        <charset val="134"/>
      </rPr>
      <t>≥</t>
    </r>
    <r>
      <rPr>
        <sz val="10"/>
        <color theme="1"/>
        <rFont val="宋体"/>
        <charset val="134"/>
        <scheme val="minor"/>
      </rPr>
      <t>91%</t>
    </r>
  </si>
  <si>
    <t>医疗救助[疾病应急救助]</t>
  </si>
  <si>
    <t>身份不明或无力支付费用的急危重伤病患者及时有效的救治，提高医院的诊疗能力。</t>
  </si>
  <si>
    <t>符合疾病应急救助政策范围</t>
  </si>
  <si>
    <t>救治对象符合制度要求的患者比率</t>
  </si>
  <si>
    <r>
      <rPr>
        <sz val="10"/>
        <color theme="1"/>
        <rFont val="Arial"/>
        <charset val="134"/>
      </rPr>
      <t>≤12</t>
    </r>
    <r>
      <rPr>
        <sz val="10"/>
        <color theme="1"/>
        <rFont val="宋体"/>
        <charset val="134"/>
        <scheme val="minor"/>
      </rPr>
      <t>万元</t>
    </r>
  </si>
  <si>
    <t>12万元</t>
  </si>
  <si>
    <t>急危重伤病患者及时有效的救治</t>
  </si>
  <si>
    <t>及时完成</t>
  </si>
  <si>
    <t>2022年医疗救助（疾病应急救助）中央补助资金（第二批）</t>
  </si>
  <si>
    <t>医务人员临时性工作补助资金-一般-省级</t>
  </si>
  <si>
    <t>按照规定严格发放相关医务人员临时性补助</t>
  </si>
  <si>
    <t>发放临时性工作补助覆盖范围</t>
  </si>
  <si>
    <t>全院所有一线医务人员</t>
  </si>
  <si>
    <t>严格按照补助标准兑现达个人</t>
  </si>
  <si>
    <r>
      <rPr>
        <sz val="10"/>
        <color theme="1"/>
        <rFont val="Arial"/>
        <charset val="134"/>
      </rPr>
      <t>≤800</t>
    </r>
    <r>
      <rPr>
        <sz val="10"/>
        <color theme="1"/>
        <rFont val="宋体"/>
        <charset val="134"/>
        <scheme val="minor"/>
      </rPr>
      <t>万元</t>
    </r>
  </si>
  <si>
    <t>719.84万元</t>
  </si>
  <si>
    <t>提高医务人员工作积极性</t>
  </si>
  <si>
    <t>医务人员满意度</t>
  </si>
  <si>
    <r>
      <rPr>
        <sz val="10"/>
        <color theme="1"/>
        <rFont val="Arial"/>
        <charset val="134"/>
      </rPr>
      <t>≥</t>
    </r>
    <r>
      <rPr>
        <sz val="10"/>
        <color theme="1"/>
        <rFont val="宋体"/>
        <charset val="134"/>
        <scheme val="minor"/>
      </rPr>
      <t>95%</t>
    </r>
  </si>
  <si>
    <t>疫情防控省级补助资金-一般</t>
  </si>
  <si>
    <t>完成疫情精准防控大数据管理平台在黔南州“一场三站”所需设备部署，提高医院核酸检测能力。</t>
  </si>
  <si>
    <t>项目未完成</t>
  </si>
  <si>
    <t>开展“抗原+核酸检测”工作</t>
  </si>
  <si>
    <t>疫情结束，感染新冠病人减少</t>
  </si>
  <si>
    <t>维护管理配备的移动核酸检测方舱</t>
  </si>
  <si>
    <t>“抗原+核酸检测”检测服务能力</t>
  </si>
  <si>
    <r>
      <rPr>
        <sz val="10"/>
        <color theme="1"/>
        <rFont val="Arial"/>
        <charset val="134"/>
      </rPr>
      <t>≤22</t>
    </r>
    <r>
      <rPr>
        <sz val="10"/>
        <color theme="1"/>
        <rFont val="宋体"/>
        <charset val="134"/>
        <scheme val="minor"/>
      </rPr>
      <t>万元</t>
    </r>
  </si>
  <si>
    <t>7.67万元</t>
  </si>
  <si>
    <t>身份不明或无力支付费用的急危重伤患者救治率</t>
  </si>
  <si>
    <t>保障人民群众生命安全</t>
  </si>
  <si>
    <t>切实完成</t>
  </si>
  <si>
    <t>100%%</t>
  </si>
  <si>
    <t>入黔人员风险识别率及防疫能力</t>
  </si>
  <si>
    <t>群众满意度</t>
  </si>
  <si>
    <t>良</t>
  </si>
  <si>
    <t>中央基建投资-一般</t>
  </si>
  <si>
    <t>加强疫情精准防控管理平台设备部署，提高医院核酸检测能力。</t>
  </si>
  <si>
    <t>购买医疗机器设备（呼吸机）</t>
  </si>
  <si>
    <t>完成医疗设备购买</t>
  </si>
  <si>
    <r>
      <rPr>
        <sz val="10"/>
        <color theme="1"/>
        <rFont val="Arial"/>
        <charset val="134"/>
      </rPr>
      <t>≤120</t>
    </r>
    <r>
      <rPr>
        <sz val="10"/>
        <color theme="1"/>
        <rFont val="宋体"/>
        <charset val="134"/>
        <scheme val="minor"/>
      </rPr>
      <t>万元</t>
    </r>
  </si>
  <si>
    <t>120万元</t>
  </si>
  <si>
    <t>服务满意度</t>
  </si>
  <si>
    <t>州本级统筹重大项目-人才发展专项资金</t>
  </si>
  <si>
    <t>全面加强医疗卫生人才队伍建设。</t>
  </si>
  <si>
    <t>完成医院高层次人才补贴发放</t>
  </si>
  <si>
    <t>高层次人才补贴发放率</t>
  </si>
  <si>
    <r>
      <rPr>
        <sz val="10"/>
        <color theme="1"/>
        <rFont val="Arial"/>
        <charset val="134"/>
      </rPr>
      <t>≤84.96</t>
    </r>
    <r>
      <rPr>
        <sz val="10"/>
        <color theme="1"/>
        <rFont val="宋体"/>
        <charset val="134"/>
        <scheme val="minor"/>
      </rPr>
      <t>万元</t>
    </r>
  </si>
  <si>
    <t>84.24万元</t>
  </si>
  <si>
    <t>重症床位建设州级补助资金</t>
  </si>
  <si>
    <t>提升医疗机构综合ICU能力水平，不断提升医院重症、危重症新冠病毒患者救治能力。</t>
  </si>
  <si>
    <t>按医院任务完成购买医疗设备</t>
  </si>
  <si>
    <t>按标准完成医疗设备购买任务</t>
  </si>
  <si>
    <r>
      <rPr>
        <sz val="10"/>
        <color theme="1"/>
        <rFont val="Arial"/>
        <charset val="134"/>
      </rPr>
      <t>≤111.67</t>
    </r>
    <r>
      <rPr>
        <sz val="10"/>
        <color theme="1"/>
        <rFont val="宋体"/>
        <charset val="134"/>
        <scheme val="minor"/>
      </rPr>
      <t>万元</t>
    </r>
  </si>
  <si>
    <t>111.67万元</t>
  </si>
  <si>
    <t>提升医院重症、危重症新冠病毒患者救治能力</t>
  </si>
  <si>
    <t>新冠病毒重症率</t>
  </si>
  <si>
    <t>看病群众满意度</t>
  </si>
  <si>
    <t>重点专（学）科及专科联盟建设经费</t>
  </si>
  <si>
    <t>重点推进急危重症和疑难复杂疾病诊疗水平和生命救治能力。更好的满足广大人民群众看病需求，全力保障人民群众身体健康，发挥州级龙头医院辐射带动作用。</t>
  </si>
  <si>
    <t>重点学科专用医疗设备</t>
  </si>
  <si>
    <t>按医院计划采购80%以上</t>
  </si>
  <si>
    <t>设备验收通过率</t>
  </si>
  <si>
    <r>
      <rPr>
        <sz val="10"/>
        <color theme="1"/>
        <rFont val="Arial"/>
        <charset val="134"/>
      </rPr>
      <t>≤112.6899</t>
    </r>
    <r>
      <rPr>
        <sz val="10"/>
        <color theme="1"/>
        <rFont val="宋体"/>
        <charset val="134"/>
        <scheme val="minor"/>
      </rPr>
      <t>万元</t>
    </r>
  </si>
  <si>
    <t>112.6899万元</t>
  </si>
  <si>
    <t>推进专科联盟建设，落户分级诊疗</t>
  </si>
  <si>
    <t>有效实现</t>
  </si>
  <si>
    <t>黔南州传染病院能力提升建设项目</t>
  </si>
  <si>
    <t>发现传染病风险隐患，为群众身体健康预警及采取针对性医学监管措施提供科学依据。</t>
  </si>
  <si>
    <t>完成年度食源性疾病监测、食品中化学污染物检测任务</t>
  </si>
  <si>
    <r>
      <rPr>
        <sz val="10"/>
        <color theme="1"/>
        <rFont val="Arial"/>
        <charset val="134"/>
      </rPr>
      <t>≤30</t>
    </r>
    <r>
      <rPr>
        <sz val="10"/>
        <color theme="1"/>
        <rFont val="宋体"/>
        <charset val="134"/>
        <scheme val="minor"/>
      </rPr>
      <t>万元</t>
    </r>
  </si>
  <si>
    <t>保障人民群众身体健康</t>
  </si>
  <si>
    <t>黔南州中医医院业务综合楼建设项目（国家级运动员康复中心、民族医</t>
  </si>
  <si>
    <t>支付业务综合楼建设项目前期经费及设计费</t>
  </si>
  <si>
    <r>
      <rPr>
        <sz val="10"/>
        <color theme="1"/>
        <rFont val="Arial"/>
        <charset val="134"/>
      </rPr>
      <t>≤65</t>
    </r>
    <r>
      <rPr>
        <sz val="10"/>
        <color theme="1"/>
        <rFont val="宋体"/>
        <charset val="134"/>
        <scheme val="minor"/>
      </rPr>
      <t>万元</t>
    </r>
  </si>
  <si>
    <t>65万元</t>
  </si>
  <si>
    <t>医疗服务与保障能力提升（公立医院综合改革）补助资金-一般</t>
  </si>
  <si>
    <t>通过持续推进公立医院综合改革，建立健全现代医院管理制度，提升医疗卫生服务能力，逐步解决老百姓看病难、看病贵的问题。</t>
  </si>
  <si>
    <t>公立医院医疗服务收入（不含药品、耗材、检验、化验收入）占医疗收入比例</t>
  </si>
  <si>
    <t>较上年提高</t>
  </si>
  <si>
    <t>公立医院平均住院日</t>
  </si>
  <si>
    <t>较上年降低</t>
  </si>
  <si>
    <r>
      <rPr>
        <sz val="10"/>
        <color theme="1"/>
        <rFont val="Arial"/>
        <charset val="134"/>
      </rPr>
      <t>≤70</t>
    </r>
    <r>
      <rPr>
        <sz val="10"/>
        <color theme="1"/>
        <rFont val="宋体"/>
        <charset val="134"/>
        <scheme val="minor"/>
      </rPr>
      <t>万元</t>
    </r>
  </si>
  <si>
    <t>54.58万元</t>
  </si>
  <si>
    <t>公立医院患者就医门诊次均费用</t>
  </si>
  <si>
    <t>黔南州州级公立医院院长年薪</t>
  </si>
  <si>
    <t>按照规定按时发放公立医院院长年薪。</t>
  </si>
  <si>
    <t>严格按照规定发放公立医院院长年薪</t>
  </si>
  <si>
    <t>公立医院院长年薪兑现到个人</t>
  </si>
  <si>
    <t>2023年12月31日前</t>
  </si>
  <si>
    <r>
      <rPr>
        <sz val="10"/>
        <color theme="1"/>
        <rFont val="Arial"/>
        <charset val="134"/>
      </rPr>
      <t>≤90</t>
    </r>
    <r>
      <rPr>
        <sz val="10"/>
        <color theme="1"/>
        <rFont val="宋体"/>
        <charset val="134"/>
        <scheme val="minor"/>
      </rPr>
      <t>万元</t>
    </r>
  </si>
  <si>
    <t>90万元</t>
  </si>
  <si>
    <t>保障州级公立医院院长基本生活，提升发放对象工作积极性，有助加强医院管理</t>
  </si>
  <si>
    <t>发放对象满意度</t>
  </si>
  <si>
    <t>新冠患者救助费用中央补助资金（第三批）</t>
  </si>
  <si>
    <r>
      <rPr>
        <sz val="10"/>
        <color theme="1"/>
        <rFont val="Arial"/>
        <charset val="134"/>
      </rPr>
      <t>≤19.4</t>
    </r>
    <r>
      <rPr>
        <sz val="10"/>
        <color theme="1"/>
        <rFont val="宋体"/>
        <charset val="134"/>
        <scheme val="minor"/>
      </rPr>
      <t>万元</t>
    </r>
  </si>
  <si>
    <t>19.4万元</t>
  </si>
  <si>
    <t>降低群众就医负担</t>
  </si>
  <si>
    <t>2024年12月31日前</t>
  </si>
  <si>
    <r>
      <rPr>
        <sz val="10"/>
        <color theme="1"/>
        <rFont val="SimSun"/>
        <charset val="134"/>
      </rPr>
      <t>≦</t>
    </r>
    <r>
      <rPr>
        <sz val="10"/>
        <color theme="1"/>
        <rFont val="宋体"/>
        <charset val="134"/>
        <scheme val="minor"/>
      </rPr>
      <t>58.29万元</t>
    </r>
  </si>
  <si>
    <t>58.29万元</t>
  </si>
  <si>
    <t>该项目与上级部门沟通，不符合项目执行要求，项目不开展。</t>
  </si>
  <si>
    <r>
      <rPr>
        <sz val="10"/>
        <color theme="1"/>
        <rFont val="SimSun"/>
        <charset val="134"/>
      </rPr>
      <t>≦3</t>
    </r>
    <r>
      <rPr>
        <sz val="10"/>
        <color theme="1"/>
        <rFont val="宋体"/>
        <charset val="134"/>
        <scheme val="minor"/>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</si>
</sst>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theme="1"/>
      <name val="宋体"/>
      <charset val="134"/>
      <scheme val="minor"/>
    </font>
    <font>
      <b/>
      <sz val="12"/>
      <color theme="1"/>
      <name val="宋体"/>
      <charset val="134"/>
      <scheme val="minor"/>
    </font>
    <font>
      <sz val="16"/>
      <color indexed="8"/>
      <name val="黑体"/>
      <charset val="134"/>
    </font>
    <font>
      <b/>
      <sz val="20"/>
      <color rgb="FF000000"/>
      <name val="宋体"/>
      <charset val="134"/>
    </font>
    <font>
      <sz val="20"/>
      <color theme="1"/>
      <name val="宋体"/>
      <charset val="134"/>
      <scheme val="minor"/>
    </font>
    <font>
      <b/>
      <sz val="10"/>
      <color theme="1"/>
      <name val="宋体"/>
      <charset val="134"/>
      <scheme val="minor"/>
    </font>
    <font>
      <b/>
      <sz val="10"/>
      <color theme="1"/>
      <name val="宋体"/>
      <charset val="134"/>
    </font>
    <font>
      <sz val="10"/>
      <color theme="1"/>
      <name val="宋体"/>
      <charset val="134"/>
      <scheme val="minor"/>
    </font>
    <font>
      <sz val="10"/>
      <color theme="1"/>
      <name val="宋体"/>
      <charset val="134"/>
    </font>
    <font>
      <sz val="10"/>
      <color indexed="8"/>
      <name val="宋体"/>
      <charset val="134"/>
    </font>
    <font>
      <sz val="10"/>
      <color rgb="FFFF0000"/>
      <name val="宋体"/>
      <charset val="134"/>
      <scheme val="minor"/>
    </font>
    <font>
      <b/>
      <sz val="10"/>
      <name val="宋体"/>
      <charset val="134"/>
      <scheme val="minor"/>
    </font>
    <font>
      <b/>
      <sz val="10"/>
      <name val="宋体"/>
      <charset val="134"/>
    </font>
    <font>
      <sz val="10"/>
      <name val="宋体"/>
      <charset val="134"/>
    </font>
    <font>
      <sz val="10"/>
      <color theme="1"/>
      <name val="SimSun"/>
      <charset val="134"/>
    </font>
    <font>
      <sz val="10"/>
      <name val="宋体"/>
      <charset val="134"/>
      <scheme val="minor"/>
    </font>
    <font>
      <sz val="12"/>
      <color theme="1"/>
      <name val="宋体"/>
      <charset val="134"/>
      <scheme val="minor"/>
    </font>
    <font>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宋体"/>
      <charset val="134"/>
    </font>
    <font>
      <sz val="10"/>
      <color rgb="FF000000"/>
      <name val="宋体"/>
      <charset val="134"/>
    </font>
    <font>
      <sz val="10"/>
      <color rgb="FF000000"/>
      <name val="宋体"/>
      <charset val="134"/>
      <scheme val="minor"/>
    </font>
    <font>
      <b/>
      <sz val="10"/>
      <color rgb="FF000000"/>
      <name val="宋体"/>
      <charset val="134"/>
    </font>
    <font>
      <b/>
      <sz val="10"/>
      <color rgb="FF000000"/>
      <name val="宋体"/>
      <charset val="134"/>
      <scheme val="minor"/>
    </font>
    <font>
      <b/>
      <sz val="1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4" borderId="19" applyNumberFormat="0" applyAlignment="0" applyProtection="0">
      <alignment vertical="center"/>
    </xf>
    <xf numFmtId="0" fontId="27" fillId="5" borderId="20" applyNumberFormat="0" applyAlignment="0" applyProtection="0">
      <alignment vertical="center"/>
    </xf>
    <xf numFmtId="0" fontId="28" fillId="5" borderId="19" applyNumberFormat="0" applyAlignment="0" applyProtection="0">
      <alignment vertical="center"/>
    </xf>
    <xf numFmtId="0" fontId="29" fillId="6"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38" fillId="0" borderId="0"/>
    <xf numFmtId="0" fontId="0" fillId="0" borderId="0">
      <alignment vertical="center"/>
    </xf>
    <xf numFmtId="0" fontId="37" fillId="0" borderId="0">
      <alignment vertical="center"/>
    </xf>
    <xf numFmtId="0" fontId="37" fillId="0" borderId="0"/>
  </cellStyleXfs>
  <cellXfs count="94">
    <xf numFmtId="0" fontId="0" fillId="0" borderId="0" xfId="0" applyAlignment="1">
      <alignment vertical="center"/>
    </xf>
    <xf numFmtId="0" fontId="0" fillId="2" borderId="0" xfId="51" applyFont="1" applyFill="1">
      <alignment vertical="center"/>
    </xf>
    <xf numFmtId="0" fontId="1" fillId="2" borderId="0" xfId="51" applyFont="1" applyFill="1" applyAlignment="1">
      <alignment horizontal="left" vertical="center"/>
    </xf>
    <xf numFmtId="0" fontId="0" fillId="0" borderId="0" xfId="51" applyFont="1" applyFill="1">
      <alignment vertical="center"/>
    </xf>
    <xf numFmtId="0" fontId="0" fillId="2" borderId="0" xfId="51" applyFont="1" applyFill="1" applyAlignment="1">
      <alignment vertical="center" wrapText="1"/>
    </xf>
    <xf numFmtId="0" fontId="0" fillId="0" borderId="0" xfId="51" applyFont="1" applyFill="1" applyAlignment="1">
      <alignment vertical="center" wrapText="1"/>
    </xf>
    <xf numFmtId="0" fontId="2" fillId="0" borderId="0" xfId="51" applyFont="1" applyFill="1" applyAlignment="1" applyProtection="1">
      <alignment vertical="center"/>
      <protection locked="0"/>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1" xfId="51" applyFont="1" applyFill="1" applyBorder="1" applyAlignment="1">
      <alignment horizontal="left" vertical="center" wrapText="1"/>
    </xf>
    <xf numFmtId="0" fontId="6" fillId="0" borderId="2" xfId="51" applyFont="1" applyFill="1" applyBorder="1" applyAlignment="1">
      <alignment horizontal="center" vertical="center"/>
    </xf>
    <xf numFmtId="0" fontId="6" fillId="0" borderId="3" xfId="51" applyFont="1" applyFill="1" applyBorder="1" applyAlignment="1">
      <alignment horizontal="center" vertical="center"/>
    </xf>
    <xf numFmtId="0" fontId="7" fillId="0" borderId="4" xfId="51" applyFont="1" applyFill="1" applyBorder="1" applyAlignment="1">
      <alignment vertical="center"/>
    </xf>
    <xf numFmtId="0" fontId="7" fillId="0" borderId="4" xfId="51" applyFont="1" applyFill="1" applyBorder="1" applyAlignment="1">
      <alignment vertical="center" wrapText="1"/>
    </xf>
    <xf numFmtId="0" fontId="8" fillId="0" borderId="2" xfId="51" applyFont="1" applyFill="1" applyBorder="1" applyAlignment="1">
      <alignment horizontal="center" vertical="center"/>
    </xf>
    <xf numFmtId="0" fontId="8" fillId="0" borderId="5" xfId="51" applyFont="1" applyFill="1" applyBorder="1" applyAlignment="1">
      <alignment horizontal="center" vertical="center" wrapText="1"/>
    </xf>
    <xf numFmtId="0" fontId="8" fillId="0" borderId="4" xfId="51" applyFont="1" applyFill="1" applyBorder="1" applyAlignment="1">
      <alignment horizontal="center" vertical="center" wrapText="1"/>
    </xf>
    <xf numFmtId="0" fontId="5" fillId="0" borderId="6" xfId="51" applyFont="1" applyFill="1" applyBorder="1" applyAlignment="1">
      <alignment horizontal="center" vertical="center" wrapText="1"/>
    </xf>
    <xf numFmtId="0" fontId="5" fillId="0" borderId="7"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0"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8" fillId="0" borderId="2" xfId="51" applyFont="1" applyFill="1" applyBorder="1" applyAlignment="1">
      <alignment horizontal="left" vertical="center"/>
    </xf>
    <xf numFmtId="176" fontId="7" fillId="0" borderId="4" xfId="51" applyNumberFormat="1" applyFont="1" applyFill="1" applyBorder="1" applyAlignment="1">
      <alignment vertical="center" wrapText="1"/>
    </xf>
    <xf numFmtId="176" fontId="7" fillId="0" borderId="2" xfId="51" applyNumberFormat="1" applyFont="1" applyFill="1" applyBorder="1" applyAlignment="1">
      <alignment horizontal="center" vertical="center" wrapText="1"/>
    </xf>
    <xf numFmtId="176" fontId="7" fillId="0" borderId="3" xfId="51" applyNumberFormat="1" applyFont="1" applyFill="1" applyBorder="1" applyAlignment="1">
      <alignment horizontal="center" vertical="center" wrapText="1"/>
    </xf>
    <xf numFmtId="0" fontId="9" fillId="0" borderId="2" xfId="51" applyFont="1" applyFill="1" applyBorder="1" applyAlignment="1">
      <alignment vertical="center"/>
    </xf>
    <xf numFmtId="0" fontId="7" fillId="0" borderId="2" xfId="51" applyFont="1" applyFill="1" applyBorder="1" applyAlignment="1">
      <alignment horizontal="center" vertical="center" wrapText="1"/>
    </xf>
    <xf numFmtId="0" fontId="7" fillId="0" borderId="3" xfId="51" applyFont="1" applyFill="1" applyBorder="1" applyAlignment="1">
      <alignment horizontal="center" vertical="center" wrapText="1"/>
    </xf>
    <xf numFmtId="0" fontId="9" fillId="0" borderId="2" xfId="51" applyFont="1" applyFill="1" applyBorder="1" applyAlignment="1">
      <alignment horizontal="left" vertical="center"/>
    </xf>
    <xf numFmtId="0" fontId="5" fillId="0" borderId="1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2" xfId="51" applyFont="1" applyFill="1" applyBorder="1" applyAlignment="1">
      <alignment horizontal="center" vertical="center" wrapText="1"/>
    </xf>
    <xf numFmtId="0" fontId="10" fillId="0" borderId="4" xfId="51" applyFont="1" applyFill="1" applyBorder="1" applyAlignment="1">
      <alignment vertical="center" wrapText="1"/>
    </xf>
    <xf numFmtId="0" fontId="10" fillId="0" borderId="2" xfId="51" applyFont="1" applyFill="1" applyBorder="1" applyAlignment="1">
      <alignment horizontal="center" vertical="center" wrapText="1"/>
    </xf>
    <xf numFmtId="0" fontId="10" fillId="0" borderId="3" xfId="51" applyFont="1" applyFill="1" applyBorder="1" applyAlignment="1">
      <alignment horizontal="center" vertical="center" wrapText="1"/>
    </xf>
    <xf numFmtId="0" fontId="11" fillId="0" borderId="6"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11" fillId="0" borderId="11" xfId="51" applyFont="1" applyFill="1" applyBorder="1" applyAlignment="1">
      <alignment horizontal="center" vertical="center" wrapText="1"/>
    </xf>
    <xf numFmtId="0" fontId="7" fillId="0" borderId="2" xfId="51" applyNumberFormat="1" applyFont="1" applyFill="1" applyBorder="1" applyAlignment="1">
      <alignment horizontal="center" vertical="center" wrapText="1"/>
    </xf>
    <xf numFmtId="0" fontId="7" fillId="0" borderId="3" xfId="51" applyFont="1" applyFill="1" applyBorder="1" applyAlignment="1">
      <alignment horizontal="center" vertical="center"/>
    </xf>
    <xf numFmtId="0" fontId="7" fillId="0" borderId="5" xfId="51" applyFont="1" applyFill="1" applyBorder="1" applyAlignment="1">
      <alignment horizontal="center" vertical="center" wrapText="1"/>
    </xf>
    <xf numFmtId="0" fontId="7" fillId="0" borderId="4" xfId="51" applyNumberFormat="1" applyFont="1" applyFill="1" applyBorder="1" applyAlignment="1">
      <alignment horizontal="center" vertical="center" wrapText="1"/>
    </xf>
    <xf numFmtId="0" fontId="5" fillId="0" borderId="4" xfId="51" applyFont="1" applyFill="1" applyBorder="1" applyAlignment="1">
      <alignment horizontal="center" vertical="center" textRotation="255"/>
    </xf>
    <xf numFmtId="0" fontId="5" fillId="0" borderId="4" xfId="51" applyFont="1" applyFill="1" applyBorder="1" applyAlignment="1">
      <alignment horizontal="center" vertical="center" wrapText="1"/>
    </xf>
    <xf numFmtId="0" fontId="5" fillId="0" borderId="4" xfId="51" applyFont="1" applyFill="1" applyBorder="1" applyAlignment="1">
      <alignment horizontal="center" vertical="center"/>
    </xf>
    <xf numFmtId="0" fontId="12" fillId="0" borderId="4" xfId="50" applyFont="1" applyFill="1" applyBorder="1" applyAlignment="1">
      <alignment horizontal="center" vertical="center" wrapText="1"/>
    </xf>
    <xf numFmtId="0" fontId="13" fillId="0" borderId="4" xfId="50" applyFont="1" applyFill="1" applyBorder="1" applyAlignment="1">
      <alignment horizontal="center" vertical="center" wrapText="1"/>
    </xf>
    <xf numFmtId="9" fontId="7" fillId="0" borderId="4" xfId="51" applyNumberFormat="1" applyFont="1" applyFill="1" applyBorder="1" applyAlignment="1">
      <alignment horizontal="center" vertical="center" wrapText="1"/>
    </xf>
    <xf numFmtId="0" fontId="7" fillId="0" borderId="4" xfId="51" applyFont="1" applyFill="1" applyBorder="1" applyAlignment="1">
      <alignment horizontal="center" vertical="center" wrapText="1"/>
    </xf>
    <xf numFmtId="57" fontId="8" fillId="0" borderId="4" xfId="51" applyNumberFormat="1" applyFont="1" applyFill="1" applyBorder="1" applyAlignment="1">
      <alignment horizontal="center" vertical="center" wrapText="1"/>
    </xf>
    <xf numFmtId="0" fontId="14" fillId="0" borderId="4" xfId="51" applyFont="1" applyFill="1" applyBorder="1" applyAlignment="1">
      <alignment horizontal="center" vertical="center" wrapText="1"/>
    </xf>
    <xf numFmtId="9" fontId="15" fillId="0" borderId="4" xfId="51" applyNumberFormat="1" applyFont="1" applyFill="1" applyBorder="1" applyAlignment="1">
      <alignment horizontal="center" vertical="center" wrapText="1"/>
    </xf>
    <xf numFmtId="0" fontId="5" fillId="0" borderId="2" xfId="51" applyFont="1" applyFill="1" applyBorder="1" applyAlignment="1">
      <alignment horizontal="center" vertical="center"/>
    </xf>
    <xf numFmtId="0" fontId="5" fillId="0" borderId="3" xfId="51" applyFont="1" applyFill="1" applyBorder="1" applyAlignment="1">
      <alignment horizontal="center" vertical="center"/>
    </xf>
    <xf numFmtId="0" fontId="5" fillId="0" borderId="7" xfId="51" applyFont="1" applyFill="1" applyBorder="1" applyAlignment="1">
      <alignment horizontal="left" vertical="center"/>
    </xf>
    <xf numFmtId="0" fontId="7" fillId="0" borderId="0" xfId="51" applyFont="1" applyFill="1" applyBorder="1" applyAlignment="1">
      <alignment horizontal="left" vertical="center" wrapText="1"/>
    </xf>
    <xf numFmtId="0" fontId="16" fillId="0" borderId="0" xfId="51" applyFont="1" applyFill="1" applyAlignment="1">
      <alignment horizontal="left" vertical="center" wrapText="1"/>
    </xf>
    <xf numFmtId="0" fontId="8" fillId="0" borderId="4" xfId="51" applyFont="1" applyFill="1" applyBorder="1" applyAlignment="1">
      <alignment horizontal="center" vertical="center"/>
    </xf>
    <xf numFmtId="0" fontId="6" fillId="0" borderId="4" xfId="51" applyFont="1" applyFill="1" applyBorder="1" applyAlignment="1">
      <alignment horizontal="center" vertical="center"/>
    </xf>
    <xf numFmtId="0" fontId="7" fillId="0" borderId="4" xfId="51" applyFont="1" applyFill="1" applyBorder="1" applyAlignment="1">
      <alignment horizontal="center" vertical="center"/>
    </xf>
    <xf numFmtId="10" fontId="7" fillId="0" borderId="2" xfId="3" applyNumberFormat="1" applyFont="1" applyFill="1" applyBorder="1" applyAlignment="1" applyProtection="1">
      <alignment horizontal="center" vertical="center"/>
    </xf>
    <xf numFmtId="0" fontId="7" fillId="0" borderId="13" xfId="51" applyNumberFormat="1" applyFont="1" applyFill="1" applyBorder="1" applyAlignment="1">
      <alignment horizontal="center" vertical="center" wrapText="1"/>
    </xf>
    <xf numFmtId="0" fontId="7" fillId="0" borderId="11" xfId="51" applyFont="1" applyFill="1" applyBorder="1" applyAlignment="1">
      <alignment horizontal="center" vertical="center"/>
    </xf>
    <xf numFmtId="0" fontId="7" fillId="0" borderId="1" xfId="51" applyFont="1" applyFill="1" applyBorder="1" applyAlignment="1">
      <alignment horizontal="center" vertical="center"/>
    </xf>
    <xf numFmtId="0" fontId="7" fillId="0" borderId="12" xfId="51" applyFont="1" applyFill="1" applyBorder="1" applyAlignment="1">
      <alignment horizontal="center" vertical="center"/>
    </xf>
    <xf numFmtId="0" fontId="5" fillId="0" borderId="0" xfId="51" applyFont="1" applyFill="1" applyBorder="1" applyAlignment="1">
      <alignment horizontal="center" vertical="center"/>
    </xf>
    <xf numFmtId="0" fontId="5" fillId="0" borderId="5" xfId="51" applyFont="1" applyFill="1" applyBorder="1" applyAlignment="1">
      <alignment horizontal="center" vertical="center"/>
    </xf>
    <xf numFmtId="31" fontId="8" fillId="0" borderId="4" xfId="51" applyNumberFormat="1" applyFont="1" applyFill="1" applyBorder="1" applyAlignment="1">
      <alignment horizontal="center" vertical="center" wrapText="1"/>
    </xf>
    <xf numFmtId="0" fontId="17" fillId="0" borderId="4" xfId="51" applyFont="1" applyFill="1" applyBorder="1" applyAlignment="1">
      <alignment vertical="center" wrapText="1"/>
    </xf>
    <xf numFmtId="9" fontId="15" fillId="0" borderId="4" xfId="51" applyNumberFormat="1" applyFont="1" applyFill="1" applyBorder="1" applyAlignment="1" applyProtection="1">
      <alignment horizontal="center" vertical="center" wrapText="1"/>
    </xf>
    <xf numFmtId="0" fontId="17" fillId="0" borderId="4" xfId="51"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9" fontId="13" fillId="0" borderId="4" xfId="0" applyNumberFormat="1" applyFont="1" applyFill="1" applyBorder="1" applyAlignment="1" applyProtection="1">
      <alignment horizontal="center" vertical="center" wrapText="1"/>
      <protection locked="0"/>
    </xf>
    <xf numFmtId="0" fontId="13" fillId="0" borderId="14" xfId="50" applyFont="1" applyFill="1" applyBorder="1" applyAlignment="1">
      <alignment horizontal="center" vertical="center" wrapText="1"/>
    </xf>
    <xf numFmtId="0" fontId="13" fillId="0" borderId="13" xfId="50" applyFont="1" applyFill="1" applyBorder="1" applyAlignment="1">
      <alignment horizontal="center" vertical="center" wrapText="1"/>
    </xf>
    <xf numFmtId="0" fontId="13" fillId="0" borderId="4" xfId="50" applyFont="1" applyFill="1" applyBorder="1" applyAlignment="1">
      <alignment vertical="center" wrapText="1"/>
    </xf>
    <xf numFmtId="0" fontId="11" fillId="0" borderId="7" xfId="51" applyFont="1" applyFill="1" applyBorder="1" applyAlignment="1">
      <alignment horizontal="center" vertical="center" wrapText="1"/>
    </xf>
    <xf numFmtId="0" fontId="11" fillId="0" borderId="4" xfId="51" applyFont="1" applyFill="1" applyBorder="1" applyAlignment="1">
      <alignment horizontal="center" vertical="center" wrapText="1"/>
    </xf>
    <xf numFmtId="0" fontId="12" fillId="0" borderId="13" xfId="50" applyFont="1" applyFill="1" applyBorder="1" applyAlignment="1">
      <alignment horizontal="center" vertical="center" wrapText="1"/>
    </xf>
    <xf numFmtId="0" fontId="12" fillId="0" borderId="15" xfId="50" applyFont="1" applyFill="1" applyBorder="1" applyAlignment="1">
      <alignment horizontal="center" vertical="center" wrapText="1"/>
    </xf>
    <xf numFmtId="0" fontId="12" fillId="0" borderId="14" xfId="50" applyFont="1" applyFill="1" applyBorder="1" applyAlignment="1">
      <alignment horizontal="center" vertical="center" wrapText="1"/>
    </xf>
    <xf numFmtId="0" fontId="0" fillId="0" borderId="4" xfId="51" applyFont="1" applyFill="1" applyBorder="1">
      <alignment vertical="center"/>
    </xf>
    <xf numFmtId="0" fontId="7" fillId="0" borderId="6" xfId="51" applyNumberFormat="1" applyFont="1" applyFill="1" applyBorder="1" applyAlignment="1">
      <alignment horizontal="center" vertical="center" wrapText="1"/>
    </xf>
    <xf numFmtId="0" fontId="7" fillId="0" borderId="7" xfId="51" applyNumberFormat="1" applyFont="1" applyFill="1" applyBorder="1" applyAlignment="1">
      <alignment horizontal="center" vertical="center" wrapText="1"/>
    </xf>
    <xf numFmtId="0" fontId="7" fillId="0" borderId="14" xfId="51" applyNumberFormat="1" applyFont="1" applyFill="1" applyBorder="1" applyAlignment="1">
      <alignment horizontal="center" vertical="center" wrapText="1"/>
    </xf>
    <xf numFmtId="0" fontId="7" fillId="0" borderId="8" xfId="51" applyNumberFormat="1" applyFont="1" applyFill="1" applyBorder="1" applyAlignment="1">
      <alignment horizontal="center" vertical="center" wrapText="1"/>
    </xf>
    <xf numFmtId="0" fontId="7" fillId="0" borderId="15" xfId="51" applyNumberFormat="1" applyFont="1" applyFill="1" applyBorder="1" applyAlignment="1">
      <alignment horizontal="center" vertical="center" wrapText="1"/>
    </xf>
    <xf numFmtId="0" fontId="7" fillId="0" borderId="3" xfId="51" applyNumberFormat="1" applyFont="1" applyFill="1" applyBorder="1" applyAlignment="1">
      <alignment horizontal="center" vertical="center" wrapText="1"/>
    </xf>
    <xf numFmtId="0" fontId="7" fillId="0" borderId="5" xfId="51" applyNumberFormat="1" applyFont="1" applyFill="1" applyBorder="1" applyAlignment="1">
      <alignment horizontal="center" vertical="center" wrapText="1"/>
    </xf>
    <xf numFmtId="0" fontId="13" fillId="0" borderId="4" xfId="5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4"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workbookViewId="0">
      <selection activeCell="A1" sqref="A1"/>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1.875"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ht="24.75" customHeight="1" spans="1:11">
      <c r="A1" s="6" t="s">
        <v>0</v>
      </c>
      <c r="B1" s="3"/>
      <c r="C1" s="3"/>
      <c r="D1" s="3"/>
      <c r="E1" s="5"/>
      <c r="F1" s="5"/>
      <c r="G1" s="5"/>
      <c r="H1" s="5"/>
      <c r="I1" s="3"/>
      <c r="J1" s="3"/>
      <c r="K1" s="3"/>
    </row>
    <row r="2"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ht="18.95" customHeight="1" spans="1:11">
      <c r="A4" s="17" t="s">
        <v>4</v>
      </c>
      <c r="B4" s="18"/>
      <c r="C4" s="19"/>
      <c r="D4" s="12" t="s">
        <v>5</v>
      </c>
      <c r="E4" s="13"/>
      <c r="F4" s="13"/>
      <c r="G4" s="13"/>
      <c r="H4" s="13"/>
      <c r="I4" s="12"/>
      <c r="J4" s="12"/>
      <c r="K4" s="12"/>
    </row>
    <row r="5" ht="18.95" customHeight="1" spans="1:11">
      <c r="A5" s="17" t="s">
        <v>6</v>
      </c>
      <c r="B5" s="18"/>
      <c r="C5" s="19"/>
      <c r="D5" s="14" t="s">
        <v>7</v>
      </c>
      <c r="E5" s="15"/>
      <c r="F5" s="10" t="s">
        <v>8</v>
      </c>
      <c r="G5" s="16" t="s">
        <v>9</v>
      </c>
      <c r="H5" s="16"/>
      <c r="I5" s="61"/>
      <c r="J5" s="61"/>
      <c r="K5" s="61"/>
    </row>
    <row r="6" ht="30" customHeight="1" spans="1:11">
      <c r="A6" s="17" t="s">
        <v>10</v>
      </c>
      <c r="B6" s="18"/>
      <c r="C6" s="19"/>
      <c r="D6" s="10" t="s">
        <v>11</v>
      </c>
      <c r="E6" s="10" t="s">
        <v>12</v>
      </c>
      <c r="F6" s="10" t="s">
        <v>13</v>
      </c>
      <c r="G6" s="10" t="s">
        <v>14</v>
      </c>
      <c r="H6" s="10"/>
      <c r="I6" s="38" t="s">
        <v>15</v>
      </c>
      <c r="J6" s="38" t="s">
        <v>16</v>
      </c>
      <c r="K6" s="47" t="s">
        <v>17</v>
      </c>
    </row>
    <row r="7" ht="40" customHeight="1" spans="1:11">
      <c r="A7" s="20"/>
      <c r="B7" s="21"/>
      <c r="C7" s="22"/>
      <c r="D7" s="23" t="s">
        <v>18</v>
      </c>
      <c r="E7" s="24">
        <v>0</v>
      </c>
      <c r="F7" s="24">
        <v>284.53</v>
      </c>
      <c r="G7" s="25">
        <v>284.53</v>
      </c>
      <c r="H7" s="26"/>
      <c r="I7" s="63" t="s">
        <v>19</v>
      </c>
      <c r="J7" s="64">
        <f>G7/F7</f>
        <v>1</v>
      </c>
      <c r="K7" s="52" t="s">
        <v>19</v>
      </c>
    </row>
    <row r="8" ht="18.95" customHeight="1" spans="1:11">
      <c r="A8" s="20"/>
      <c r="B8" s="21"/>
      <c r="C8" s="22"/>
      <c r="D8" s="27" t="s">
        <v>20</v>
      </c>
      <c r="E8" s="13"/>
      <c r="F8" s="13"/>
      <c r="G8" s="28"/>
      <c r="H8" s="29"/>
      <c r="I8" s="63" t="s">
        <v>21</v>
      </c>
      <c r="J8" s="63" t="s">
        <v>21</v>
      </c>
      <c r="K8" s="63" t="s">
        <v>21</v>
      </c>
    </row>
    <row r="9" ht="60" customHeight="1" spans="1:11">
      <c r="A9" s="20"/>
      <c r="B9" s="21"/>
      <c r="C9" s="22"/>
      <c r="D9" s="30" t="s">
        <v>22</v>
      </c>
      <c r="E9" s="24">
        <v>0</v>
      </c>
      <c r="F9" s="24">
        <v>284.53</v>
      </c>
      <c r="G9" s="25">
        <v>284.53</v>
      </c>
      <c r="H9" s="26"/>
      <c r="I9" s="63" t="s">
        <v>21</v>
      </c>
      <c r="J9" s="63" t="s">
        <v>21</v>
      </c>
      <c r="K9" s="63" t="s">
        <v>21</v>
      </c>
    </row>
    <row r="10" ht="73" customHeight="1" spans="1:11">
      <c r="A10" s="20"/>
      <c r="B10" s="21"/>
      <c r="C10" s="22"/>
      <c r="D10" s="30" t="s">
        <v>23</v>
      </c>
      <c r="E10" s="24"/>
      <c r="F10" s="24"/>
      <c r="G10" s="25"/>
      <c r="H10" s="26"/>
      <c r="I10" s="63" t="s">
        <v>21</v>
      </c>
      <c r="J10" s="63" t="s">
        <v>21</v>
      </c>
      <c r="K10" s="63" t="s">
        <v>21</v>
      </c>
    </row>
    <row r="11" ht="48" customHeight="1" spans="1:11">
      <c r="A11" s="31"/>
      <c r="B11" s="32"/>
      <c r="C11" s="33"/>
      <c r="D11" s="23" t="s">
        <v>24</v>
      </c>
      <c r="E11" s="34"/>
      <c r="F11" s="34"/>
      <c r="G11" s="35"/>
      <c r="H11" s="36"/>
      <c r="I11" s="63" t="s">
        <v>21</v>
      </c>
      <c r="J11" s="63" t="s">
        <v>21</v>
      </c>
      <c r="K11" s="63" t="s">
        <v>21</v>
      </c>
    </row>
    <row r="12" ht="24" customHeight="1" spans="1:11">
      <c r="A12" s="37" t="s">
        <v>25</v>
      </c>
      <c r="B12" s="45" t="s">
        <v>26</v>
      </c>
      <c r="C12" s="45"/>
      <c r="D12" s="45"/>
      <c r="E12" s="65"/>
      <c r="F12" s="45" t="s">
        <v>27</v>
      </c>
      <c r="G12" s="45"/>
      <c r="H12" s="45"/>
      <c r="I12" s="45"/>
      <c r="J12" s="45"/>
      <c r="K12" s="45"/>
    </row>
    <row r="13" s="3" customFormat="1" ht="81" customHeight="1" spans="1:11">
      <c r="A13" s="41"/>
      <c r="B13" s="42" t="s">
        <v>28</v>
      </c>
      <c r="C13" s="43"/>
      <c r="D13" s="43"/>
      <c r="E13" s="44"/>
      <c r="F13" s="88" t="s">
        <v>29</v>
      </c>
      <c r="G13" s="88"/>
      <c r="H13" s="88"/>
      <c r="I13" s="90"/>
      <c r="J13" s="90"/>
      <c r="K13" s="90"/>
    </row>
    <row r="14" ht="60" customHeight="1" spans="1:11">
      <c r="A14" s="46" t="s">
        <v>30</v>
      </c>
      <c r="B14" s="47" t="s">
        <v>31</v>
      </c>
      <c r="C14" s="48" t="s">
        <v>32</v>
      </c>
      <c r="D14" s="48" t="s">
        <v>33</v>
      </c>
      <c r="E14" s="48" t="s">
        <v>34</v>
      </c>
      <c r="F14" s="48" t="s">
        <v>35</v>
      </c>
      <c r="G14" s="48" t="s">
        <v>36</v>
      </c>
      <c r="H14" s="48" t="s">
        <v>17</v>
      </c>
      <c r="I14" s="47" t="s">
        <v>37</v>
      </c>
      <c r="J14" s="47"/>
      <c r="K14" s="47"/>
    </row>
    <row r="15" spans="1:11">
      <c r="A15" s="46"/>
      <c r="B15" s="49" t="s">
        <v>38</v>
      </c>
      <c r="C15" s="50" t="s">
        <v>39</v>
      </c>
      <c r="D15" s="12" t="s">
        <v>40</v>
      </c>
      <c r="E15" s="52" t="s">
        <v>41</v>
      </c>
      <c r="F15" s="51">
        <v>1</v>
      </c>
      <c r="G15" s="52">
        <v>10</v>
      </c>
      <c r="H15" s="52">
        <v>9</v>
      </c>
      <c r="I15" s="63"/>
      <c r="J15" s="63"/>
      <c r="K15" s="63"/>
    </row>
    <row r="16" ht="24" spans="1:11">
      <c r="A16" s="46"/>
      <c r="B16" s="49"/>
      <c r="C16" s="50"/>
      <c r="D16" s="13" t="s">
        <v>42</v>
      </c>
      <c r="E16" s="52" t="s">
        <v>43</v>
      </c>
      <c r="F16" s="51">
        <v>1</v>
      </c>
      <c r="G16" s="52">
        <v>10</v>
      </c>
      <c r="H16" s="52">
        <v>9</v>
      </c>
      <c r="I16" s="66"/>
      <c r="J16" s="67"/>
      <c r="K16" s="68"/>
    </row>
    <row r="17" spans="1:11">
      <c r="A17" s="46"/>
      <c r="B17" s="49"/>
      <c r="C17" s="50"/>
      <c r="D17" s="13" t="s">
        <v>44</v>
      </c>
      <c r="E17" s="52" t="s">
        <v>45</v>
      </c>
      <c r="F17" s="51">
        <v>1</v>
      </c>
      <c r="G17" s="52">
        <v>5</v>
      </c>
      <c r="H17" s="52">
        <v>5</v>
      </c>
      <c r="I17" s="66"/>
      <c r="J17" s="67"/>
      <c r="K17" s="68"/>
    </row>
    <row r="18" ht="24" spans="1:11">
      <c r="A18" s="46"/>
      <c r="B18" s="49"/>
      <c r="C18" s="50"/>
      <c r="D18" s="13" t="s">
        <v>46</v>
      </c>
      <c r="E18" s="52" t="s">
        <v>47</v>
      </c>
      <c r="F18" s="51">
        <v>1</v>
      </c>
      <c r="G18" s="52">
        <v>5</v>
      </c>
      <c r="H18" s="52">
        <v>5</v>
      </c>
      <c r="I18" s="66"/>
      <c r="J18" s="67"/>
      <c r="K18" s="68"/>
    </row>
    <row r="19" ht="24" spans="1:11">
      <c r="A19" s="46"/>
      <c r="B19" s="49"/>
      <c r="C19" s="50" t="s">
        <v>48</v>
      </c>
      <c r="D19" s="13" t="s">
        <v>49</v>
      </c>
      <c r="E19" s="51">
        <v>1</v>
      </c>
      <c r="F19" s="51">
        <v>1</v>
      </c>
      <c r="G19" s="52">
        <v>5</v>
      </c>
      <c r="H19" s="52">
        <v>5</v>
      </c>
      <c r="I19" s="66"/>
      <c r="J19" s="67"/>
      <c r="K19" s="68"/>
    </row>
    <row r="20" ht="18.95" customHeight="1" spans="1:11">
      <c r="A20" s="46"/>
      <c r="B20" s="49"/>
      <c r="C20" s="50"/>
      <c r="D20" s="12" t="s">
        <v>50</v>
      </c>
      <c r="E20" s="51">
        <v>1</v>
      </c>
      <c r="F20" s="51">
        <v>1</v>
      </c>
      <c r="G20" s="52">
        <v>5</v>
      </c>
      <c r="H20" s="52">
        <v>5</v>
      </c>
      <c r="I20" s="66"/>
      <c r="J20" s="67"/>
      <c r="K20" s="68"/>
    </row>
    <row r="21" ht="18.95" customHeight="1" spans="1:11">
      <c r="A21" s="46"/>
      <c r="B21" s="49"/>
      <c r="C21" s="50"/>
      <c r="D21" s="12" t="s">
        <v>51</v>
      </c>
      <c r="E21" s="51">
        <v>1</v>
      </c>
      <c r="F21" s="51">
        <v>1</v>
      </c>
      <c r="G21" s="52">
        <v>5</v>
      </c>
      <c r="H21" s="52">
        <v>5</v>
      </c>
      <c r="I21" s="66"/>
      <c r="J21" s="67"/>
      <c r="K21" s="68"/>
    </row>
    <row r="22" ht="18.95" customHeight="1" spans="1:11">
      <c r="A22" s="46"/>
      <c r="B22" s="49"/>
      <c r="C22" s="50" t="s">
        <v>52</v>
      </c>
      <c r="D22" s="12" t="s">
        <v>53</v>
      </c>
      <c r="E22" s="52" t="s">
        <v>54</v>
      </c>
      <c r="F22" s="71">
        <v>45291</v>
      </c>
      <c r="G22" s="52">
        <v>5</v>
      </c>
      <c r="H22" s="52">
        <v>4</v>
      </c>
      <c r="I22" s="66"/>
      <c r="J22" s="67"/>
      <c r="K22" s="68"/>
    </row>
    <row r="23" ht="18.95" customHeight="1" spans="1:11">
      <c r="A23" s="46"/>
      <c r="B23" s="49"/>
      <c r="C23" s="50"/>
      <c r="D23" s="12"/>
      <c r="E23" s="13"/>
      <c r="F23" s="52"/>
      <c r="G23" s="52"/>
      <c r="H23" s="52"/>
      <c r="I23" s="66"/>
      <c r="J23" s="67"/>
      <c r="K23" s="68"/>
    </row>
    <row r="24" ht="18.95" customHeight="1" spans="1:11">
      <c r="A24" s="46"/>
      <c r="B24" s="49"/>
      <c r="C24" s="50" t="s">
        <v>55</v>
      </c>
      <c r="D24" s="12" t="s">
        <v>56</v>
      </c>
      <c r="E24" s="72" t="s">
        <v>57</v>
      </c>
      <c r="F24" s="52" t="s">
        <v>58</v>
      </c>
      <c r="G24" s="52"/>
      <c r="H24" s="52"/>
      <c r="I24" s="66"/>
      <c r="J24" s="67"/>
      <c r="K24" s="68"/>
    </row>
    <row r="25" ht="18.95" customHeight="1" spans="1:11">
      <c r="A25" s="46"/>
      <c r="B25" s="49"/>
      <c r="C25" s="50"/>
      <c r="D25" s="12"/>
      <c r="E25" s="13"/>
      <c r="F25" s="52"/>
      <c r="G25" s="52"/>
      <c r="H25" s="52"/>
      <c r="I25" s="66"/>
      <c r="J25" s="67"/>
      <c r="K25" s="68"/>
    </row>
    <row r="26" ht="24" spans="1:11">
      <c r="A26" s="46"/>
      <c r="B26" s="49" t="s">
        <v>59</v>
      </c>
      <c r="C26" s="50" t="s">
        <v>60</v>
      </c>
      <c r="D26" s="13" t="s">
        <v>61</v>
      </c>
      <c r="E26" s="52" t="s">
        <v>62</v>
      </c>
      <c r="F26" s="51">
        <v>1</v>
      </c>
      <c r="G26" s="52">
        <v>5</v>
      </c>
      <c r="H26" s="52">
        <v>5</v>
      </c>
      <c r="I26" s="66"/>
      <c r="J26" s="67"/>
      <c r="K26" s="68"/>
    </row>
    <row r="27" ht="36" spans="1:11">
      <c r="A27" s="46"/>
      <c r="B27" s="49"/>
      <c r="C27" s="50"/>
      <c r="D27" s="13" t="s">
        <v>63</v>
      </c>
      <c r="E27" s="52" t="s">
        <v>62</v>
      </c>
      <c r="F27" s="51">
        <v>1</v>
      </c>
      <c r="G27" s="52">
        <v>5</v>
      </c>
      <c r="H27" s="52">
        <v>5</v>
      </c>
      <c r="I27" s="66"/>
      <c r="J27" s="67"/>
      <c r="K27" s="68"/>
    </row>
    <row r="28" spans="1:11">
      <c r="A28" s="46"/>
      <c r="B28" s="49"/>
      <c r="C28" s="50" t="s">
        <v>64</v>
      </c>
      <c r="D28" s="13" t="s">
        <v>65</v>
      </c>
      <c r="E28" s="52" t="s">
        <v>62</v>
      </c>
      <c r="F28" s="55">
        <v>1</v>
      </c>
      <c r="G28" s="52">
        <v>5</v>
      </c>
      <c r="H28" s="52">
        <v>5</v>
      </c>
      <c r="I28" s="66"/>
      <c r="J28" s="67"/>
      <c r="K28" s="68"/>
    </row>
    <row r="29" ht="27" customHeight="1" spans="1:11">
      <c r="A29" s="46"/>
      <c r="B29" s="49"/>
      <c r="C29" s="50"/>
      <c r="D29" s="12" t="s">
        <v>66</v>
      </c>
      <c r="E29" s="52" t="s">
        <v>67</v>
      </c>
      <c r="F29" s="55">
        <v>1</v>
      </c>
      <c r="G29" s="52">
        <v>5</v>
      </c>
      <c r="H29" s="52">
        <v>5</v>
      </c>
      <c r="I29" s="66"/>
      <c r="J29" s="67"/>
      <c r="K29" s="68"/>
    </row>
    <row r="30" ht="18.95" customHeight="1" spans="1:11">
      <c r="A30" s="46"/>
      <c r="B30" s="49"/>
      <c r="C30" s="50" t="s">
        <v>68</v>
      </c>
      <c r="D30" s="12"/>
      <c r="E30" s="52"/>
      <c r="F30" s="93"/>
      <c r="G30" s="13"/>
      <c r="H30" s="13"/>
      <c r="I30" s="66"/>
      <c r="J30" s="67"/>
      <c r="K30" s="68"/>
    </row>
    <row r="31" ht="18.95" customHeight="1" spans="1:11">
      <c r="A31" s="46"/>
      <c r="B31" s="49"/>
      <c r="C31" s="50"/>
      <c r="D31" s="12"/>
      <c r="E31" s="52"/>
      <c r="F31" s="13"/>
      <c r="G31" s="13"/>
      <c r="H31" s="13"/>
      <c r="I31" s="66"/>
      <c r="J31" s="67"/>
      <c r="K31" s="68"/>
    </row>
    <row r="32" ht="29" customHeight="1" spans="1:11">
      <c r="A32" s="46"/>
      <c r="B32" s="49"/>
      <c r="C32" s="50" t="s">
        <v>69</v>
      </c>
      <c r="D32" s="12" t="s">
        <v>70</v>
      </c>
      <c r="E32" s="52" t="s">
        <v>62</v>
      </c>
      <c r="F32" s="51">
        <v>1</v>
      </c>
      <c r="G32" s="52">
        <v>5</v>
      </c>
      <c r="H32" s="52">
        <v>5</v>
      </c>
      <c r="I32" s="66"/>
      <c r="J32" s="67"/>
      <c r="K32" s="68"/>
    </row>
    <row r="33" ht="36" spans="1:11">
      <c r="A33" s="46"/>
      <c r="B33" s="49"/>
      <c r="C33" s="50"/>
      <c r="D33" s="13" t="s">
        <v>71</v>
      </c>
      <c r="E33" s="52" t="s">
        <v>62</v>
      </c>
      <c r="F33" s="51">
        <v>1</v>
      </c>
      <c r="G33" s="52">
        <v>5</v>
      </c>
      <c r="H33" s="52">
        <v>5</v>
      </c>
      <c r="I33" s="66"/>
      <c r="J33" s="67"/>
      <c r="K33" s="68"/>
    </row>
    <row r="34" ht="18.95" customHeight="1" spans="1:11">
      <c r="A34" s="46"/>
      <c r="B34" s="49" t="s">
        <v>72</v>
      </c>
      <c r="C34" s="50" t="s">
        <v>73</v>
      </c>
      <c r="D34" s="12" t="s">
        <v>74</v>
      </c>
      <c r="E34" s="74" t="s">
        <v>75</v>
      </c>
      <c r="F34" s="51">
        <v>0.94</v>
      </c>
      <c r="G34" s="52">
        <v>5</v>
      </c>
      <c r="H34" s="52">
        <v>5</v>
      </c>
      <c r="I34" s="66"/>
      <c r="J34" s="67"/>
      <c r="K34" s="68"/>
    </row>
    <row r="35" ht="18.95" customHeight="1" spans="1:11">
      <c r="A35" s="46"/>
      <c r="B35" s="49"/>
      <c r="C35" s="50"/>
      <c r="D35" s="12" t="s">
        <v>76</v>
      </c>
      <c r="E35" s="74" t="s">
        <v>77</v>
      </c>
      <c r="F35" s="51">
        <v>0.94</v>
      </c>
      <c r="G35" s="52">
        <v>5</v>
      </c>
      <c r="H35" s="52">
        <v>5</v>
      </c>
      <c r="I35" s="66"/>
      <c r="J35" s="67"/>
      <c r="K35" s="68"/>
    </row>
    <row r="36" ht="19.5" customHeight="1" spans="1:11">
      <c r="A36" s="56" t="s">
        <v>78</v>
      </c>
      <c r="B36" s="57"/>
      <c r="C36" s="57"/>
      <c r="D36" s="57"/>
      <c r="E36" s="39"/>
      <c r="F36" s="39"/>
      <c r="G36" s="47">
        <v>100</v>
      </c>
      <c r="H36" s="47">
        <v>90.5</v>
      </c>
      <c r="I36" s="66"/>
      <c r="J36" s="67"/>
      <c r="K36" s="68"/>
    </row>
    <row r="37" ht="53" customHeight="1" spans="1:11">
      <c r="A37" s="47" t="s">
        <v>79</v>
      </c>
      <c r="B37" s="47" t="s">
        <v>80</v>
      </c>
      <c r="C37" s="47"/>
      <c r="D37" s="47"/>
      <c r="E37" s="47"/>
      <c r="F37" s="47"/>
      <c r="G37" s="47"/>
      <c r="H37" s="47"/>
      <c r="I37" s="47"/>
      <c r="J37" s="47"/>
      <c r="K37" s="47"/>
    </row>
    <row r="38" ht="22.5" customHeight="1" spans="1:11">
      <c r="A38" s="21"/>
      <c r="B38" s="58" t="s">
        <v>81</v>
      </c>
      <c r="C38" s="58"/>
      <c r="D38" s="58"/>
      <c r="E38" s="21"/>
      <c r="F38" s="21" t="s">
        <v>82</v>
      </c>
      <c r="G38" s="21"/>
      <c r="H38" s="21"/>
      <c r="I38" s="69"/>
      <c r="J38" s="69"/>
      <c r="K38" s="58"/>
    </row>
    <row r="39" s="4" customFormat="1" ht="125" customHeight="1" spans="1:11">
      <c r="A39" s="59" t="s">
        <v>83</v>
      </c>
      <c r="B39" s="59"/>
      <c r="C39" s="59"/>
      <c r="D39" s="59"/>
      <c r="E39" s="59"/>
      <c r="F39" s="59"/>
      <c r="G39" s="59"/>
      <c r="H39" s="59"/>
      <c r="I39" s="59"/>
      <c r="J39" s="59"/>
      <c r="K39" s="59"/>
    </row>
    <row r="40" s="5" customFormat="1" ht="28" customHeight="1" spans="1:11">
      <c r="A40" s="60"/>
      <c r="B40" s="60"/>
      <c r="C40" s="60"/>
      <c r="D40" s="60"/>
      <c r="E40" s="60"/>
      <c r="F40" s="60"/>
      <c r="G40" s="60"/>
      <c r="H40" s="60"/>
      <c r="I40" s="60"/>
      <c r="J40" s="60"/>
      <c r="K40" s="60"/>
    </row>
    <row r="41" s="3" customFormat="1" spans="5:8">
      <c r="E41" s="5"/>
      <c r="F41" s="5"/>
      <c r="G41" s="5"/>
      <c r="H41" s="5"/>
    </row>
    <row r="42" s="3" customFormat="1" spans="5:8">
      <c r="E42" s="5"/>
      <c r="F42" s="5"/>
      <c r="G42" s="5"/>
      <c r="H42" s="5"/>
    </row>
  </sheetData>
  <mergeCells count="58">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8:K18"/>
    <mergeCell ref="I19:K19"/>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A36:F36"/>
    <mergeCell ref="I36:K36"/>
    <mergeCell ref="B37:K37"/>
    <mergeCell ref="B38:D38"/>
    <mergeCell ref="A39:K39"/>
    <mergeCell ref="A40:K40"/>
    <mergeCell ref="A12:A13"/>
    <mergeCell ref="A14:A35"/>
    <mergeCell ref="B15:B25"/>
    <mergeCell ref="B26:B33"/>
    <mergeCell ref="B34:B35"/>
    <mergeCell ref="C15:C18"/>
    <mergeCell ref="C19:C21"/>
    <mergeCell ref="C22:C23"/>
    <mergeCell ref="C24:C25"/>
    <mergeCell ref="C26:C27"/>
    <mergeCell ref="C28:C29"/>
    <mergeCell ref="C30:C31"/>
    <mergeCell ref="C32:C33"/>
    <mergeCell ref="C34:C35"/>
    <mergeCell ref="A6:C11"/>
  </mergeCells>
  <printOptions horizontalCentered="1"/>
  <pageMargins left="0.15625" right="0.196527777777778" top="0.354166666666667" bottom="0" header="0.313888888888889" footer="0.313888888888889"/>
  <pageSetup paperSize="9" scale="72" fitToHeight="100"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3"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169</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0</v>
      </c>
      <c r="F7" s="24">
        <v>194.11</v>
      </c>
      <c r="G7" s="25">
        <v>194.11</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7" customHeight="1" spans="1:11">
      <c r="A9" s="20"/>
      <c r="B9" s="21"/>
      <c r="C9" s="22"/>
      <c r="D9" s="30" t="s">
        <v>22</v>
      </c>
      <c r="E9" s="24">
        <v>0</v>
      </c>
      <c r="F9" s="24">
        <v>194.11</v>
      </c>
      <c r="G9" s="25">
        <v>194.11</v>
      </c>
      <c r="H9" s="26"/>
      <c r="I9" s="63" t="s">
        <v>21</v>
      </c>
      <c r="J9" s="63" t="s">
        <v>21</v>
      </c>
      <c r="K9" s="63" t="s">
        <v>21</v>
      </c>
    </row>
    <row r="10" s="1" customFormat="1" ht="27" customHeight="1" spans="1:11">
      <c r="A10" s="20"/>
      <c r="B10" s="21"/>
      <c r="C10" s="22"/>
      <c r="D10" s="30" t="s">
        <v>23</v>
      </c>
      <c r="E10" s="24"/>
      <c r="F10" s="24"/>
      <c r="G10" s="25"/>
      <c r="H10" s="26"/>
      <c r="I10" s="63" t="s">
        <v>21</v>
      </c>
      <c r="J10" s="63" t="s">
        <v>21</v>
      </c>
      <c r="K10" s="63" t="s">
        <v>21</v>
      </c>
    </row>
    <row r="11" s="1" customFormat="1" ht="27"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48" t="s">
        <v>27</v>
      </c>
      <c r="G12" s="48"/>
      <c r="H12" s="48"/>
      <c r="I12" s="48"/>
      <c r="J12" s="48"/>
      <c r="K12" s="48"/>
    </row>
    <row r="13" s="3" customFormat="1" ht="81" customHeight="1" spans="1:11">
      <c r="A13" s="41"/>
      <c r="B13" s="42" t="s">
        <v>170</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36" spans="1:11">
      <c r="A15" s="46"/>
      <c r="B15" s="49" t="s">
        <v>38</v>
      </c>
      <c r="C15" s="50" t="s">
        <v>39</v>
      </c>
      <c r="D15" s="13" t="s">
        <v>171</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172</v>
      </c>
      <c r="E17" s="51">
        <v>1</v>
      </c>
      <c r="F17" s="51">
        <v>1</v>
      </c>
      <c r="G17" s="52">
        <v>15</v>
      </c>
      <c r="H17" s="52">
        <v>15</v>
      </c>
      <c r="I17" s="66"/>
      <c r="J17" s="67"/>
      <c r="K17" s="68"/>
    </row>
    <row r="18" s="1" customFormat="1" ht="18.95" customHeight="1" spans="1:11">
      <c r="A18" s="46"/>
      <c r="B18" s="49"/>
      <c r="C18" s="50" t="s">
        <v>52</v>
      </c>
      <c r="D18" s="12" t="s">
        <v>53</v>
      </c>
      <c r="E18" s="52" t="s">
        <v>157</v>
      </c>
      <c r="F18" s="71">
        <v>45291</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4" t="s">
        <v>173</v>
      </c>
      <c r="F20" s="52" t="s">
        <v>174</v>
      </c>
      <c r="G20" s="52">
        <v>10</v>
      </c>
      <c r="H20" s="52">
        <v>10</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59</v>
      </c>
      <c r="C22" s="50" t="s">
        <v>60</v>
      </c>
      <c r="D22" s="13"/>
      <c r="E22" s="52"/>
      <c r="F22" s="52"/>
      <c r="G22" s="52"/>
      <c r="H22" s="52"/>
      <c r="I22" s="66"/>
      <c r="J22" s="67"/>
      <c r="K22" s="68"/>
    </row>
    <row r="23" s="1" customFormat="1" spans="1:11">
      <c r="A23" s="46"/>
      <c r="B23" s="49"/>
      <c r="C23" s="50"/>
      <c r="D23" s="13"/>
      <c r="E23" s="52"/>
      <c r="F23" s="52"/>
      <c r="G23" s="52"/>
      <c r="H23" s="52"/>
      <c r="I23" s="66"/>
      <c r="J23" s="67"/>
      <c r="K23" s="68"/>
    </row>
    <row r="24" s="1" customFormat="1" spans="1:11">
      <c r="A24" s="46"/>
      <c r="B24" s="49"/>
      <c r="C24" s="50" t="s">
        <v>64</v>
      </c>
      <c r="D24" s="13" t="s">
        <v>175</v>
      </c>
      <c r="E24" s="52" t="s">
        <v>176</v>
      </c>
      <c r="F24" s="55">
        <v>1</v>
      </c>
      <c r="G24" s="52">
        <v>30</v>
      </c>
      <c r="H24" s="52">
        <v>30</v>
      </c>
      <c r="I24" s="66"/>
      <c r="J24" s="67"/>
      <c r="K24" s="68"/>
    </row>
    <row r="25" s="1" customFormat="1" ht="18" customHeight="1" spans="1:11">
      <c r="A25" s="46"/>
      <c r="B25" s="49"/>
      <c r="C25" s="50"/>
      <c r="D25" s="12"/>
      <c r="E25" s="52"/>
      <c r="F25" s="55"/>
      <c r="G25" s="52"/>
      <c r="H25" s="52"/>
      <c r="I25" s="66"/>
      <c r="J25" s="67"/>
      <c r="K25" s="68"/>
    </row>
    <row r="26" s="1" customFormat="1" spans="1:11">
      <c r="A26" s="46"/>
      <c r="B26" s="49"/>
      <c r="C26" s="77"/>
      <c r="D26" s="13"/>
      <c r="E26" s="52"/>
      <c r="F26" s="13"/>
      <c r="G26" s="52"/>
      <c r="H26" s="52"/>
      <c r="I26" s="66"/>
      <c r="J26" s="67"/>
      <c r="K26" s="68"/>
    </row>
    <row r="27" s="1" customFormat="1" ht="18.95" customHeight="1" spans="1:11">
      <c r="A27" s="46"/>
      <c r="B27" s="49" t="s">
        <v>72</v>
      </c>
      <c r="C27" s="50" t="s">
        <v>73</v>
      </c>
      <c r="D27" s="12" t="s">
        <v>137</v>
      </c>
      <c r="E27" s="74" t="s">
        <v>96</v>
      </c>
      <c r="F27" s="51">
        <v>0.93</v>
      </c>
      <c r="G27" s="52">
        <v>10</v>
      </c>
      <c r="H27" s="52">
        <v>10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f>SUM(H15:H28)+K7</f>
        <v>100</v>
      </c>
      <c r="I29" s="66"/>
      <c r="J29" s="67"/>
      <c r="K29" s="68"/>
    </row>
    <row r="30" s="1" customFormat="1" ht="53" customHeight="1" spans="1:11">
      <c r="A30" s="47" t="s">
        <v>79</v>
      </c>
      <c r="B30" s="47" t="s">
        <v>80</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50">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I28:K28"/>
    <mergeCell ref="A29:F29"/>
    <mergeCell ref="I29:K29"/>
    <mergeCell ref="B30:K30"/>
    <mergeCell ref="B31:D31"/>
    <mergeCell ref="A32:K32"/>
    <mergeCell ref="A33:K33"/>
    <mergeCell ref="A12:A13"/>
    <mergeCell ref="A14:A28"/>
    <mergeCell ref="B15:B21"/>
    <mergeCell ref="B22:B26"/>
    <mergeCell ref="B27:B28"/>
    <mergeCell ref="C15:C16"/>
    <mergeCell ref="C18:C19"/>
    <mergeCell ref="C20:C21"/>
    <mergeCell ref="C22:C23"/>
    <mergeCell ref="C24:C25"/>
    <mergeCell ref="C27:C28"/>
    <mergeCell ref="A6:C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177</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33" customHeight="1" spans="1:11">
      <c r="A7" s="20"/>
      <c r="B7" s="21"/>
      <c r="C7" s="22"/>
      <c r="D7" s="23" t="s">
        <v>18</v>
      </c>
      <c r="E7" s="24">
        <v>0</v>
      </c>
      <c r="F7" s="24">
        <v>198.1</v>
      </c>
      <c r="G7" s="25">
        <v>198.1</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1" customHeight="1" spans="1:11">
      <c r="A9" s="20"/>
      <c r="B9" s="21"/>
      <c r="C9" s="22"/>
      <c r="D9" s="30" t="s">
        <v>22</v>
      </c>
      <c r="E9" s="24">
        <v>0</v>
      </c>
      <c r="F9" s="24">
        <v>198.1</v>
      </c>
      <c r="G9" s="25">
        <v>198.1</v>
      </c>
      <c r="H9" s="26"/>
      <c r="I9" s="63" t="s">
        <v>21</v>
      </c>
      <c r="J9" s="63" t="s">
        <v>21</v>
      </c>
      <c r="K9" s="63" t="s">
        <v>21</v>
      </c>
    </row>
    <row r="10" s="1" customFormat="1" ht="21" customHeight="1" spans="1:11">
      <c r="A10" s="20"/>
      <c r="B10" s="21"/>
      <c r="C10" s="22"/>
      <c r="D10" s="30" t="s">
        <v>23</v>
      </c>
      <c r="E10" s="24"/>
      <c r="F10" s="24"/>
      <c r="G10" s="25"/>
      <c r="H10" s="26"/>
      <c r="I10" s="63" t="s">
        <v>21</v>
      </c>
      <c r="J10" s="63" t="s">
        <v>21</v>
      </c>
      <c r="K10" s="63" t="s">
        <v>21</v>
      </c>
    </row>
    <row r="11" s="1" customFormat="1" ht="21" customHeight="1" spans="1:11">
      <c r="A11" s="31"/>
      <c r="B11" s="32"/>
      <c r="C11" s="33"/>
      <c r="D11" s="23" t="s">
        <v>24</v>
      </c>
      <c r="E11" s="34"/>
      <c r="F11" s="34"/>
      <c r="G11" s="35"/>
      <c r="H11" s="36"/>
      <c r="I11" s="63" t="s">
        <v>21</v>
      </c>
      <c r="J11" s="63" t="s">
        <v>21</v>
      </c>
      <c r="K11" s="63" t="s">
        <v>21</v>
      </c>
    </row>
    <row r="12" s="1" customFormat="1" ht="24" customHeight="1" spans="1:11">
      <c r="A12" s="37" t="s">
        <v>25</v>
      </c>
      <c r="B12" s="38" t="s">
        <v>26</v>
      </c>
      <c r="C12" s="39"/>
      <c r="D12" s="39"/>
      <c r="E12" s="40"/>
      <c r="F12" s="47" t="s">
        <v>27</v>
      </c>
      <c r="G12" s="47"/>
      <c r="H12" s="47"/>
      <c r="I12" s="47"/>
      <c r="J12" s="47"/>
      <c r="K12" s="47"/>
    </row>
    <row r="13" s="3" customFormat="1" ht="56" customHeight="1" spans="1:11">
      <c r="A13" s="41"/>
      <c r="B13" s="42" t="s">
        <v>178</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179</v>
      </c>
      <c r="E15" s="52" t="s">
        <v>180</v>
      </c>
      <c r="F15" s="52" t="s">
        <v>180</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181</v>
      </c>
      <c r="E17" s="51">
        <v>0.9</v>
      </c>
      <c r="F17" s="51">
        <v>0.9</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t="s">
        <v>52</v>
      </c>
      <c r="D19" s="12" t="s">
        <v>53</v>
      </c>
      <c r="E19" s="52" t="s">
        <v>54</v>
      </c>
      <c r="F19" s="71">
        <v>45657</v>
      </c>
      <c r="G19" s="52">
        <v>5</v>
      </c>
      <c r="H19" s="52">
        <v>5</v>
      </c>
      <c r="I19" s="66"/>
      <c r="J19" s="67"/>
      <c r="K19" s="68"/>
    </row>
    <row r="20" s="1" customFormat="1" ht="18.95" customHeight="1" spans="1:11">
      <c r="A20" s="46"/>
      <c r="B20" s="49"/>
      <c r="C20" s="50"/>
      <c r="D20" s="12"/>
      <c r="E20" s="13"/>
      <c r="F20" s="52"/>
      <c r="G20" s="52"/>
      <c r="H20" s="52"/>
      <c r="I20" s="66"/>
      <c r="J20" s="67"/>
      <c r="K20" s="68"/>
    </row>
    <row r="21" s="1" customFormat="1" ht="18.95" customHeight="1" spans="1:11">
      <c r="A21" s="46"/>
      <c r="B21" s="49"/>
      <c r="C21" s="50" t="s">
        <v>55</v>
      </c>
      <c r="D21" s="12" t="s">
        <v>56</v>
      </c>
      <c r="E21" s="74" t="s">
        <v>182</v>
      </c>
      <c r="F21" s="52" t="s">
        <v>183</v>
      </c>
      <c r="G21" s="52">
        <v>10</v>
      </c>
      <c r="H21" s="52">
        <v>10</v>
      </c>
      <c r="I21" s="66"/>
      <c r="J21" s="67"/>
      <c r="K21" s="68"/>
    </row>
    <row r="22" s="1" customFormat="1" ht="18.95" customHeight="1" spans="1:11">
      <c r="A22" s="46"/>
      <c r="B22" s="49"/>
      <c r="C22" s="50"/>
      <c r="D22" s="12"/>
      <c r="E22" s="13"/>
      <c r="F22" s="52"/>
      <c r="G22" s="52"/>
      <c r="H22" s="52"/>
      <c r="I22" s="66"/>
      <c r="J22" s="67"/>
      <c r="K22" s="68"/>
    </row>
    <row r="23" s="1" customFormat="1" spans="1:11">
      <c r="A23" s="46"/>
      <c r="B23" s="49" t="s">
        <v>59</v>
      </c>
      <c r="C23" s="50" t="s">
        <v>64</v>
      </c>
      <c r="D23" s="13" t="s">
        <v>184</v>
      </c>
      <c r="E23" s="52" t="s">
        <v>62</v>
      </c>
      <c r="F23" s="55">
        <v>1</v>
      </c>
      <c r="G23" s="52">
        <v>15</v>
      </c>
      <c r="H23" s="52">
        <v>14</v>
      </c>
      <c r="I23" s="66"/>
      <c r="J23" s="67"/>
      <c r="K23" s="68"/>
    </row>
    <row r="24" s="1" customFormat="1" ht="18" customHeight="1" spans="1:11">
      <c r="A24" s="46"/>
      <c r="B24" s="49"/>
      <c r="C24" s="50"/>
      <c r="D24" s="12"/>
      <c r="E24" s="52"/>
      <c r="F24" s="55"/>
      <c r="G24" s="52"/>
      <c r="H24" s="52"/>
      <c r="I24" s="66"/>
      <c r="J24" s="67"/>
      <c r="K24" s="68"/>
    </row>
    <row r="25" s="1" customFormat="1" ht="29" customHeight="1" spans="1:11">
      <c r="A25" s="46"/>
      <c r="B25" s="49"/>
      <c r="C25" s="78" t="s">
        <v>150</v>
      </c>
      <c r="D25" s="12" t="s">
        <v>185</v>
      </c>
      <c r="E25" s="52" t="s">
        <v>62</v>
      </c>
      <c r="F25" s="51">
        <v>1</v>
      </c>
      <c r="G25" s="52">
        <v>15</v>
      </c>
      <c r="H25" s="52">
        <v>15</v>
      </c>
      <c r="I25" s="66"/>
      <c r="J25" s="67"/>
      <c r="K25" s="68"/>
    </row>
    <row r="26" s="1" customFormat="1" spans="1:11">
      <c r="A26" s="46"/>
      <c r="B26" s="49"/>
      <c r="C26" s="77"/>
      <c r="D26" s="13"/>
      <c r="E26" s="52"/>
      <c r="F26" s="13"/>
      <c r="G26" s="52"/>
      <c r="H26" s="52"/>
      <c r="I26" s="66"/>
      <c r="J26" s="67"/>
      <c r="K26" s="68"/>
    </row>
    <row r="27" s="1" customFormat="1" ht="18.95" customHeight="1" spans="1:11">
      <c r="A27" s="46"/>
      <c r="B27" s="49" t="s">
        <v>72</v>
      </c>
      <c r="C27" s="50" t="s">
        <v>73</v>
      </c>
      <c r="D27" s="12" t="s">
        <v>186</v>
      </c>
      <c r="E27" s="74" t="s">
        <v>96</v>
      </c>
      <c r="F27" s="51">
        <v>0.93</v>
      </c>
      <c r="G27" s="52">
        <v>10</v>
      </c>
      <c r="H27" s="52">
        <v>10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f>SUM(H15:H28)+K7</f>
        <v>98</v>
      </c>
      <c r="I29" s="66"/>
      <c r="J29" s="67"/>
      <c r="K29" s="68"/>
    </row>
    <row r="30" s="1" customFormat="1" ht="53" customHeight="1" spans="1:11">
      <c r="A30" s="47" t="s">
        <v>79</v>
      </c>
      <c r="B30" s="47" t="s">
        <v>80</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6:K26"/>
    <mergeCell ref="I27:K27"/>
    <mergeCell ref="I28:K28"/>
    <mergeCell ref="A29:F29"/>
    <mergeCell ref="I29:K29"/>
    <mergeCell ref="B30:K30"/>
    <mergeCell ref="B31:D31"/>
    <mergeCell ref="A32:K32"/>
    <mergeCell ref="A33:K33"/>
    <mergeCell ref="A12:A13"/>
    <mergeCell ref="A14:A28"/>
    <mergeCell ref="B15:B22"/>
    <mergeCell ref="B23:B26"/>
    <mergeCell ref="B27:B28"/>
    <mergeCell ref="C15:C16"/>
    <mergeCell ref="C17:C18"/>
    <mergeCell ref="C19:C20"/>
    <mergeCell ref="C21:C22"/>
    <mergeCell ref="C23:C24"/>
    <mergeCell ref="C25:C26"/>
    <mergeCell ref="C27:C28"/>
    <mergeCell ref="A6:C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187</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33" customHeight="1" spans="1:11">
      <c r="A7" s="20"/>
      <c r="B7" s="21"/>
      <c r="C7" s="22"/>
      <c r="D7" s="23" t="s">
        <v>18</v>
      </c>
      <c r="E7" s="24">
        <v>0</v>
      </c>
      <c r="F7" s="24">
        <v>10</v>
      </c>
      <c r="G7" s="25">
        <v>9.97</v>
      </c>
      <c r="H7" s="26"/>
      <c r="I7" s="63" t="s">
        <v>19</v>
      </c>
      <c r="J7" s="64">
        <f>G7/F7</f>
        <v>0.997</v>
      </c>
      <c r="K7" s="52">
        <v>9.97</v>
      </c>
    </row>
    <row r="8" s="1" customFormat="1" ht="18.95" customHeight="1" spans="1:11">
      <c r="A8" s="20"/>
      <c r="B8" s="21"/>
      <c r="C8" s="22"/>
      <c r="D8" s="27" t="s">
        <v>20</v>
      </c>
      <c r="E8" s="13"/>
      <c r="F8" s="13"/>
      <c r="G8" s="28"/>
      <c r="H8" s="29"/>
      <c r="I8" s="63" t="s">
        <v>21</v>
      </c>
      <c r="J8" s="63" t="s">
        <v>21</v>
      </c>
      <c r="K8" s="63" t="s">
        <v>21</v>
      </c>
    </row>
    <row r="9" s="1" customFormat="1" ht="28" customHeight="1" spans="1:11">
      <c r="A9" s="20"/>
      <c r="B9" s="21"/>
      <c r="C9" s="22"/>
      <c r="D9" s="30" t="s">
        <v>22</v>
      </c>
      <c r="E9" s="24">
        <v>0</v>
      </c>
      <c r="F9" s="24">
        <v>10</v>
      </c>
      <c r="G9" s="25">
        <v>9.97</v>
      </c>
      <c r="H9" s="26"/>
      <c r="I9" s="63" t="s">
        <v>21</v>
      </c>
      <c r="J9" s="63" t="s">
        <v>21</v>
      </c>
      <c r="K9" s="63" t="s">
        <v>21</v>
      </c>
    </row>
    <row r="10" s="1" customFormat="1" ht="28" customHeight="1" spans="1:11">
      <c r="A10" s="20"/>
      <c r="B10" s="21"/>
      <c r="C10" s="22"/>
      <c r="D10" s="30" t="s">
        <v>23</v>
      </c>
      <c r="E10" s="24"/>
      <c r="F10" s="24"/>
      <c r="G10" s="25"/>
      <c r="H10" s="26"/>
      <c r="I10" s="63" t="s">
        <v>21</v>
      </c>
      <c r="J10" s="63" t="s">
        <v>21</v>
      </c>
      <c r="K10" s="63" t="s">
        <v>21</v>
      </c>
    </row>
    <row r="11" s="1" customFormat="1" ht="28"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67" customHeight="1" spans="1:11">
      <c r="A13" s="41"/>
      <c r="B13" s="42" t="s">
        <v>170</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36" spans="1:11">
      <c r="A15" s="46"/>
      <c r="B15" s="49" t="s">
        <v>38</v>
      </c>
      <c r="C15" s="50" t="s">
        <v>39</v>
      </c>
      <c r="D15" s="13" t="s">
        <v>171</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172</v>
      </c>
      <c r="E17" s="51">
        <v>1</v>
      </c>
      <c r="F17" s="51">
        <v>0.9</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188</v>
      </c>
      <c r="E20" s="52" t="s">
        <v>189</v>
      </c>
      <c r="F20" s="71" t="s">
        <v>189</v>
      </c>
      <c r="G20" s="52">
        <v>5</v>
      </c>
      <c r="H20" s="52">
        <v>5</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56</v>
      </c>
      <c r="E22" s="74" t="s">
        <v>190</v>
      </c>
      <c r="F22" s="52" t="s">
        <v>191</v>
      </c>
      <c r="G22" s="52">
        <v>10</v>
      </c>
      <c r="H22" s="52">
        <v>9</v>
      </c>
      <c r="I22" s="66"/>
      <c r="J22" s="67"/>
      <c r="K22" s="68"/>
    </row>
    <row r="23" s="1" customFormat="1" ht="18.95" customHeight="1" spans="1:11">
      <c r="A23" s="46"/>
      <c r="B23" s="49"/>
      <c r="C23" s="50"/>
      <c r="D23" s="12"/>
      <c r="E23" s="13"/>
      <c r="F23" s="52"/>
      <c r="G23" s="52"/>
      <c r="H23" s="52"/>
      <c r="I23" s="66"/>
      <c r="J23" s="67"/>
      <c r="K23" s="68"/>
    </row>
    <row r="24" s="1" customFormat="1" ht="36" customHeight="1" spans="1:11">
      <c r="A24" s="46"/>
      <c r="B24" s="49" t="s">
        <v>59</v>
      </c>
      <c r="C24" s="50" t="s">
        <v>64</v>
      </c>
      <c r="D24" s="13" t="s">
        <v>175</v>
      </c>
      <c r="E24" s="52" t="s">
        <v>176</v>
      </c>
      <c r="F24" s="55">
        <v>1</v>
      </c>
      <c r="G24" s="52">
        <v>30</v>
      </c>
      <c r="H24" s="52">
        <v>29</v>
      </c>
      <c r="I24" s="66"/>
      <c r="J24" s="67"/>
      <c r="K24" s="68"/>
    </row>
    <row r="25" s="1" customFormat="1" ht="27" customHeight="1" spans="1:11">
      <c r="A25" s="46"/>
      <c r="B25" s="49"/>
      <c r="C25" s="50"/>
      <c r="D25" s="12"/>
      <c r="E25" s="52"/>
      <c r="F25" s="55"/>
      <c r="G25" s="52"/>
      <c r="H25" s="52"/>
      <c r="I25" s="66"/>
      <c r="J25" s="67"/>
      <c r="K25" s="68"/>
    </row>
    <row r="26" s="1" customFormat="1" ht="18.95" customHeight="1" spans="1:11">
      <c r="A26" s="46"/>
      <c r="B26" s="49" t="s">
        <v>72</v>
      </c>
      <c r="C26" s="50" t="s">
        <v>73</v>
      </c>
      <c r="D26" s="12" t="s">
        <v>121</v>
      </c>
      <c r="E26" s="74" t="s">
        <v>77</v>
      </c>
      <c r="F26" s="51">
        <v>0.93</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96.97</v>
      </c>
      <c r="I28" s="66"/>
      <c r="J28" s="67"/>
      <c r="K28" s="68"/>
    </row>
    <row r="29" s="1" customFormat="1" ht="53" customHeight="1" spans="1:11">
      <c r="A29" s="47" t="s">
        <v>79</v>
      </c>
      <c r="B29" s="47" t="s">
        <v>80</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8">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A28:F28"/>
    <mergeCell ref="I28:K28"/>
    <mergeCell ref="B29:K29"/>
    <mergeCell ref="B30:D30"/>
    <mergeCell ref="A31:K31"/>
    <mergeCell ref="A32:K32"/>
    <mergeCell ref="A12:A13"/>
    <mergeCell ref="A14:A27"/>
    <mergeCell ref="B15:B23"/>
    <mergeCell ref="B24:B25"/>
    <mergeCell ref="B26:B27"/>
    <mergeCell ref="C15:C16"/>
    <mergeCell ref="C17:C19"/>
    <mergeCell ref="C20:C21"/>
    <mergeCell ref="C22:C23"/>
    <mergeCell ref="C24:C25"/>
    <mergeCell ref="C26:C27"/>
    <mergeCell ref="A6:C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192</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27.604231</v>
      </c>
      <c r="F7" s="24">
        <v>27.604231</v>
      </c>
      <c r="G7" s="25">
        <v>27.604231</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27.604231</v>
      </c>
      <c r="F9" s="24">
        <v>27.604231</v>
      </c>
      <c r="G9" s="25">
        <v>27.604231</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81" customHeight="1" spans="1:11">
      <c r="A13" s="41"/>
      <c r="B13" s="42" t="s">
        <v>178</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193</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181</v>
      </c>
      <c r="E17" s="51">
        <v>0.9</v>
      </c>
      <c r="F17" s="51">
        <v>0.9</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53</v>
      </c>
      <c r="E20" s="52" t="s">
        <v>54</v>
      </c>
      <c r="F20" s="71">
        <v>45657</v>
      </c>
      <c r="G20" s="52">
        <v>5</v>
      </c>
      <c r="H20" s="52">
        <v>5</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56</v>
      </c>
      <c r="E22" s="74" t="s">
        <v>194</v>
      </c>
      <c r="F22" s="52" t="s">
        <v>195</v>
      </c>
      <c r="G22" s="52">
        <v>10</v>
      </c>
      <c r="H22" s="52">
        <v>10</v>
      </c>
      <c r="I22" s="66"/>
      <c r="J22" s="67"/>
      <c r="K22" s="68"/>
    </row>
    <row r="23" s="1" customFormat="1" ht="18.95" customHeight="1" spans="1:11">
      <c r="A23" s="46"/>
      <c r="B23" s="49"/>
      <c r="C23" s="50"/>
      <c r="D23" s="12"/>
      <c r="E23" s="13"/>
      <c r="F23" s="52"/>
      <c r="G23" s="52"/>
      <c r="H23" s="52"/>
      <c r="I23" s="66"/>
      <c r="J23" s="67"/>
      <c r="K23" s="68"/>
    </row>
    <row r="24" s="1" customFormat="1" spans="1:11">
      <c r="A24" s="46"/>
      <c r="B24" s="49" t="s">
        <v>59</v>
      </c>
      <c r="C24" s="50" t="s">
        <v>64</v>
      </c>
      <c r="D24" s="13" t="s">
        <v>184</v>
      </c>
      <c r="E24" s="52" t="s">
        <v>62</v>
      </c>
      <c r="F24" s="55">
        <v>1</v>
      </c>
      <c r="G24" s="52">
        <v>15</v>
      </c>
      <c r="H24" s="52">
        <v>14</v>
      </c>
      <c r="I24" s="66"/>
      <c r="J24" s="67"/>
      <c r="K24" s="68"/>
    </row>
    <row r="25" s="1" customFormat="1" ht="18" customHeight="1" spans="1:11">
      <c r="A25" s="46"/>
      <c r="B25" s="49"/>
      <c r="C25" s="50"/>
      <c r="D25" s="12"/>
      <c r="E25" s="52"/>
      <c r="F25" s="55"/>
      <c r="G25" s="52"/>
      <c r="H25" s="52"/>
      <c r="I25" s="66"/>
      <c r="J25" s="67"/>
      <c r="K25" s="68"/>
    </row>
    <row r="26" s="1" customFormat="1" ht="29" customHeight="1" spans="1:11">
      <c r="A26" s="46"/>
      <c r="B26" s="49"/>
      <c r="C26" s="78" t="s">
        <v>150</v>
      </c>
      <c r="D26" s="12" t="s">
        <v>185</v>
      </c>
      <c r="E26" s="52" t="s">
        <v>62</v>
      </c>
      <c r="F26" s="51">
        <v>1</v>
      </c>
      <c r="G26" s="52">
        <v>15</v>
      </c>
      <c r="H26" s="52">
        <v>15</v>
      </c>
      <c r="I26" s="66"/>
      <c r="J26" s="67"/>
      <c r="K26" s="68"/>
    </row>
    <row r="27" s="1" customFormat="1" spans="1:11">
      <c r="A27" s="46"/>
      <c r="B27" s="49"/>
      <c r="C27" s="77"/>
      <c r="D27" s="13"/>
      <c r="E27" s="52"/>
      <c r="F27" s="13"/>
      <c r="G27" s="52"/>
      <c r="H27" s="52"/>
      <c r="I27" s="66"/>
      <c r="J27" s="67"/>
      <c r="K27" s="68"/>
    </row>
    <row r="28" s="1" customFormat="1" ht="18.95" customHeight="1" spans="1:11">
      <c r="A28" s="46"/>
      <c r="B28" s="49" t="s">
        <v>72</v>
      </c>
      <c r="C28" s="50" t="s">
        <v>73</v>
      </c>
      <c r="D28" s="12" t="s">
        <v>186</v>
      </c>
      <c r="E28" s="74" t="s">
        <v>96</v>
      </c>
      <c r="F28" s="51">
        <v>0.93</v>
      </c>
      <c r="G28" s="52">
        <v>10</v>
      </c>
      <c r="H28" s="52">
        <v>10</v>
      </c>
      <c r="I28" s="66"/>
      <c r="J28" s="67"/>
      <c r="K28" s="68"/>
    </row>
    <row r="29" s="1" customFormat="1" ht="18.95" customHeight="1" spans="1:11">
      <c r="A29" s="46"/>
      <c r="B29" s="49"/>
      <c r="C29" s="50"/>
      <c r="D29" s="12"/>
      <c r="E29" s="52"/>
      <c r="F29" s="52"/>
      <c r="G29" s="52"/>
      <c r="H29" s="52"/>
      <c r="I29" s="66"/>
      <c r="J29" s="67"/>
      <c r="K29" s="68"/>
    </row>
    <row r="30" s="1" customFormat="1" ht="19.5" customHeight="1" spans="1:11">
      <c r="A30" s="56" t="s">
        <v>78</v>
      </c>
      <c r="B30" s="57"/>
      <c r="C30" s="57"/>
      <c r="D30" s="57"/>
      <c r="E30" s="39"/>
      <c r="F30" s="39"/>
      <c r="G30" s="47">
        <v>100</v>
      </c>
      <c r="H30" s="47">
        <f>SUM(H15:H29)+K7</f>
        <v>98</v>
      </c>
      <c r="I30" s="66"/>
      <c r="J30" s="67"/>
      <c r="K30" s="68"/>
    </row>
    <row r="31" s="1" customFormat="1" ht="53" customHeight="1" spans="1:11">
      <c r="A31" s="47" t="s">
        <v>79</v>
      </c>
      <c r="B31" s="47" t="s">
        <v>80</v>
      </c>
      <c r="C31" s="47"/>
      <c r="D31" s="47"/>
      <c r="E31" s="47"/>
      <c r="F31" s="47"/>
      <c r="G31" s="47"/>
      <c r="H31" s="47"/>
      <c r="I31" s="47"/>
      <c r="J31" s="47"/>
      <c r="K31" s="47"/>
    </row>
    <row r="32" s="1" customFormat="1" ht="22.5" customHeight="1" spans="1:11">
      <c r="A32" s="21"/>
      <c r="B32" s="58" t="s">
        <v>81</v>
      </c>
      <c r="C32" s="58"/>
      <c r="D32" s="58"/>
      <c r="E32" s="21"/>
      <c r="F32" s="21" t="s">
        <v>82</v>
      </c>
      <c r="G32" s="21"/>
      <c r="H32" s="21"/>
      <c r="I32" s="69"/>
      <c r="J32" s="69"/>
      <c r="K32" s="58"/>
    </row>
    <row r="33" s="4" customFormat="1" ht="125" customHeight="1" spans="1:11">
      <c r="A33" s="59" t="s">
        <v>83</v>
      </c>
      <c r="B33" s="59"/>
      <c r="C33" s="59"/>
      <c r="D33" s="59"/>
      <c r="E33" s="59"/>
      <c r="F33" s="59"/>
      <c r="G33" s="59"/>
      <c r="H33" s="59"/>
      <c r="I33" s="59"/>
      <c r="J33" s="59"/>
      <c r="K33" s="59"/>
    </row>
    <row r="34" s="5" customFormat="1" ht="28" customHeight="1" spans="1:11">
      <c r="A34" s="60"/>
      <c r="B34" s="60"/>
      <c r="C34" s="60"/>
      <c r="D34" s="60"/>
      <c r="E34" s="60"/>
      <c r="F34" s="60"/>
      <c r="G34" s="60"/>
      <c r="H34" s="60"/>
      <c r="I34" s="60"/>
      <c r="J34" s="60"/>
      <c r="K34" s="60"/>
    </row>
    <row r="35" s="3" customFormat="1" spans="5:8">
      <c r="E35" s="5"/>
      <c r="F35" s="5"/>
      <c r="G35" s="5"/>
      <c r="H35" s="5"/>
    </row>
    <row r="36" s="3" customFormat="1" spans="5:8">
      <c r="E36" s="5"/>
      <c r="F36" s="5"/>
      <c r="G36" s="5"/>
      <c r="H36" s="5"/>
    </row>
  </sheetData>
  <mergeCells count="50">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7:K27"/>
    <mergeCell ref="I28:K28"/>
    <mergeCell ref="I29:K29"/>
    <mergeCell ref="A30:F30"/>
    <mergeCell ref="I30:K30"/>
    <mergeCell ref="B31:K31"/>
    <mergeCell ref="B32:D32"/>
    <mergeCell ref="A33:K33"/>
    <mergeCell ref="A34:K34"/>
    <mergeCell ref="A12:A13"/>
    <mergeCell ref="A14:A29"/>
    <mergeCell ref="B15:B23"/>
    <mergeCell ref="B24:B27"/>
    <mergeCell ref="B28:B29"/>
    <mergeCell ref="C15:C16"/>
    <mergeCell ref="C17:C19"/>
    <mergeCell ref="C20:C21"/>
    <mergeCell ref="C22:C23"/>
    <mergeCell ref="C24:C25"/>
    <mergeCell ref="C26:C27"/>
    <mergeCell ref="C28:C29"/>
    <mergeCell ref="A6:C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196</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170.77</v>
      </c>
      <c r="F7" s="24">
        <v>170.77</v>
      </c>
      <c r="G7" s="25">
        <v>170.77</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7" customHeight="1" spans="1:11">
      <c r="A9" s="20"/>
      <c r="B9" s="21"/>
      <c r="C9" s="22"/>
      <c r="D9" s="30" t="s">
        <v>22</v>
      </c>
      <c r="E9" s="24">
        <v>170.77</v>
      </c>
      <c r="F9" s="24">
        <v>170.77</v>
      </c>
      <c r="G9" s="25">
        <v>170.77</v>
      </c>
      <c r="H9" s="26"/>
      <c r="I9" s="63" t="s">
        <v>21</v>
      </c>
      <c r="J9" s="63" t="s">
        <v>21</v>
      </c>
      <c r="K9" s="63" t="s">
        <v>21</v>
      </c>
    </row>
    <row r="10" s="1" customFormat="1" ht="27" customHeight="1" spans="1:11">
      <c r="A10" s="20"/>
      <c r="B10" s="21"/>
      <c r="C10" s="22"/>
      <c r="D10" s="30" t="s">
        <v>23</v>
      </c>
      <c r="E10" s="24"/>
      <c r="F10" s="24"/>
      <c r="G10" s="25"/>
      <c r="H10" s="26"/>
      <c r="I10" s="63" t="s">
        <v>21</v>
      </c>
      <c r="J10" s="63" t="s">
        <v>21</v>
      </c>
      <c r="K10" s="63" t="s">
        <v>21</v>
      </c>
    </row>
    <row r="11" s="1" customFormat="1" ht="27"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81" customHeight="1" spans="1:11">
      <c r="A13" s="41"/>
      <c r="B13" s="42" t="s">
        <v>197</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13" t="s">
        <v>198</v>
      </c>
      <c r="E15" s="52" t="s">
        <v>199</v>
      </c>
      <c r="F15" s="52" t="s">
        <v>199</v>
      </c>
      <c r="G15" s="52">
        <v>10</v>
      </c>
      <c r="H15" s="52">
        <v>10</v>
      </c>
      <c r="I15" s="63"/>
      <c r="J15" s="63"/>
      <c r="K15" s="63"/>
    </row>
    <row r="16" s="1" customFormat="1" ht="24" spans="1:11">
      <c r="A16" s="46"/>
      <c r="B16" s="49"/>
      <c r="C16" s="50"/>
      <c r="D16" s="13" t="s">
        <v>200</v>
      </c>
      <c r="E16" s="52" t="s">
        <v>47</v>
      </c>
      <c r="F16" s="52" t="s">
        <v>201</v>
      </c>
      <c r="G16" s="52">
        <v>10</v>
      </c>
      <c r="H16" s="52">
        <v>10</v>
      </c>
      <c r="I16" s="66"/>
      <c r="J16" s="67"/>
      <c r="K16" s="68"/>
    </row>
    <row r="17" s="1" customFormat="1" spans="1:11">
      <c r="A17" s="46"/>
      <c r="B17" s="49"/>
      <c r="C17" s="50" t="s">
        <v>48</v>
      </c>
      <c r="D17" s="13" t="s">
        <v>202</v>
      </c>
      <c r="E17" s="51">
        <v>0.85</v>
      </c>
      <c r="F17" s="51">
        <v>0.95</v>
      </c>
      <c r="G17" s="52">
        <v>10</v>
      </c>
      <c r="H17" s="52">
        <v>8</v>
      </c>
      <c r="I17" s="66"/>
      <c r="J17" s="67"/>
      <c r="K17" s="68"/>
    </row>
    <row r="18" s="1" customFormat="1" ht="24" spans="1:11">
      <c r="A18" s="46"/>
      <c r="B18" s="49"/>
      <c r="C18" s="50"/>
      <c r="D18" s="13" t="s">
        <v>203</v>
      </c>
      <c r="E18" s="51">
        <v>0.9</v>
      </c>
      <c r="F18" s="51">
        <v>0.95</v>
      </c>
      <c r="G18" s="52">
        <v>10</v>
      </c>
      <c r="H18" s="52">
        <v>8</v>
      </c>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53</v>
      </c>
      <c r="E20" s="52" t="s">
        <v>54</v>
      </c>
      <c r="F20" s="71">
        <v>45291</v>
      </c>
      <c r="G20" s="52">
        <v>5</v>
      </c>
      <c r="H20" s="52">
        <v>5</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56</v>
      </c>
      <c r="E22" s="72" t="s">
        <v>204</v>
      </c>
      <c r="F22" s="52" t="s">
        <v>205</v>
      </c>
      <c r="G22" s="52">
        <v>5</v>
      </c>
      <c r="H22" s="52">
        <v>5</v>
      </c>
      <c r="I22" s="66"/>
      <c r="J22" s="67"/>
      <c r="K22" s="68"/>
    </row>
    <row r="23" s="1" customFormat="1" ht="18.95" customHeight="1" spans="1:11">
      <c r="A23" s="46"/>
      <c r="B23" s="49"/>
      <c r="C23" s="50"/>
      <c r="D23" s="12"/>
      <c r="E23" s="13"/>
      <c r="F23" s="52"/>
      <c r="G23" s="52"/>
      <c r="H23" s="52"/>
      <c r="I23" s="66"/>
      <c r="J23" s="67"/>
      <c r="K23" s="68"/>
    </row>
    <row r="24" s="1" customFormat="1" spans="1:11">
      <c r="A24" s="46"/>
      <c r="B24" s="49" t="s">
        <v>59</v>
      </c>
      <c r="C24" s="50" t="s">
        <v>60</v>
      </c>
      <c r="D24" s="13"/>
      <c r="E24" s="52"/>
      <c r="F24" s="52"/>
      <c r="G24" s="52"/>
      <c r="H24" s="52"/>
      <c r="I24" s="66"/>
      <c r="J24" s="67"/>
      <c r="K24" s="68"/>
    </row>
    <row r="25" s="1" customFormat="1" spans="1:11">
      <c r="A25" s="46"/>
      <c r="B25" s="49"/>
      <c r="C25" s="50"/>
      <c r="D25" s="13"/>
      <c r="E25" s="52"/>
      <c r="F25" s="52"/>
      <c r="G25" s="52"/>
      <c r="H25" s="52"/>
      <c r="I25" s="66"/>
      <c r="J25" s="67"/>
      <c r="K25" s="68"/>
    </row>
    <row r="26" s="1" customFormat="1" ht="24" spans="1:11">
      <c r="A26" s="46"/>
      <c r="B26" s="49"/>
      <c r="C26" s="50" t="s">
        <v>64</v>
      </c>
      <c r="D26" s="13" t="s">
        <v>206</v>
      </c>
      <c r="E26" s="52" t="s">
        <v>62</v>
      </c>
      <c r="F26" s="55">
        <v>1</v>
      </c>
      <c r="G26" s="52">
        <v>15</v>
      </c>
      <c r="H26" s="52">
        <v>14</v>
      </c>
      <c r="I26" s="66"/>
      <c r="J26" s="67"/>
      <c r="K26" s="68"/>
    </row>
    <row r="27" s="1" customFormat="1" ht="18" customHeight="1" spans="1:11">
      <c r="A27" s="46"/>
      <c r="B27" s="49"/>
      <c r="C27" s="50"/>
      <c r="D27" s="12"/>
      <c r="E27" s="52"/>
      <c r="F27" s="55"/>
      <c r="G27" s="52"/>
      <c r="H27" s="52"/>
      <c r="I27" s="66"/>
      <c r="J27" s="67"/>
      <c r="K27" s="68"/>
    </row>
    <row r="28" s="1" customFormat="1" ht="29" customHeight="1" spans="1:11">
      <c r="A28" s="46"/>
      <c r="B28" s="49"/>
      <c r="C28" s="79" t="s">
        <v>68</v>
      </c>
      <c r="D28" s="12"/>
      <c r="E28" s="52"/>
      <c r="F28" s="52"/>
      <c r="G28" s="52"/>
      <c r="H28" s="52"/>
      <c r="I28" s="66"/>
      <c r="J28" s="67"/>
      <c r="K28" s="68"/>
    </row>
    <row r="29" s="1" customFormat="1" ht="29" customHeight="1" spans="1:11">
      <c r="A29" s="46"/>
      <c r="B29" s="49"/>
      <c r="C29" s="78" t="s">
        <v>150</v>
      </c>
      <c r="D29" s="12" t="s">
        <v>185</v>
      </c>
      <c r="E29" s="52" t="s">
        <v>62</v>
      </c>
      <c r="F29" s="51">
        <v>1</v>
      </c>
      <c r="G29" s="52">
        <v>15</v>
      </c>
      <c r="H29" s="52">
        <v>15</v>
      </c>
      <c r="I29" s="66"/>
      <c r="J29" s="67"/>
      <c r="K29" s="68"/>
    </row>
    <row r="30" s="1" customFormat="1" spans="1:11">
      <c r="A30" s="46"/>
      <c r="B30" s="49"/>
      <c r="C30" s="77"/>
      <c r="D30" s="13"/>
      <c r="E30" s="52"/>
      <c r="F30" s="13"/>
      <c r="G30" s="52"/>
      <c r="H30" s="52"/>
      <c r="I30" s="66"/>
      <c r="J30" s="67"/>
      <c r="K30" s="68"/>
    </row>
    <row r="31" s="1" customFormat="1" ht="18.95" customHeight="1" spans="1:11">
      <c r="A31" s="46"/>
      <c r="B31" s="49" t="s">
        <v>72</v>
      </c>
      <c r="C31" s="50" t="s">
        <v>73</v>
      </c>
      <c r="D31" s="12" t="s">
        <v>186</v>
      </c>
      <c r="E31" s="74" t="s">
        <v>96</v>
      </c>
      <c r="F31" s="51">
        <v>0.93</v>
      </c>
      <c r="G31" s="52">
        <v>10</v>
      </c>
      <c r="H31" s="52">
        <v>10</v>
      </c>
      <c r="I31" s="66"/>
      <c r="J31" s="67"/>
      <c r="K31" s="68"/>
    </row>
    <row r="32" s="1" customFormat="1" ht="18.95" customHeight="1" spans="1:11">
      <c r="A32" s="46"/>
      <c r="B32" s="49"/>
      <c r="C32" s="50"/>
      <c r="D32" s="12"/>
      <c r="E32" s="52"/>
      <c r="F32" s="52"/>
      <c r="G32" s="52"/>
      <c r="H32" s="52"/>
      <c r="I32" s="66"/>
      <c r="J32" s="67"/>
      <c r="K32" s="68"/>
    </row>
    <row r="33" s="1" customFormat="1" ht="19.5" customHeight="1" spans="1:11">
      <c r="A33" s="56" t="s">
        <v>78</v>
      </c>
      <c r="B33" s="57"/>
      <c r="C33" s="57"/>
      <c r="D33" s="57"/>
      <c r="E33" s="39"/>
      <c r="F33" s="39"/>
      <c r="G33" s="47">
        <v>100</v>
      </c>
      <c r="H33" s="47">
        <f>SUM(H15:H32)+K7</f>
        <v>95</v>
      </c>
      <c r="I33" s="66"/>
      <c r="J33" s="67"/>
      <c r="K33" s="68"/>
    </row>
    <row r="34" s="1" customFormat="1" ht="53" customHeight="1" spans="1:11">
      <c r="A34" s="47" t="s">
        <v>79</v>
      </c>
      <c r="B34" s="47" t="s">
        <v>80</v>
      </c>
      <c r="C34" s="47"/>
      <c r="D34" s="47"/>
      <c r="E34" s="47"/>
      <c r="F34" s="47"/>
      <c r="G34" s="47"/>
      <c r="H34" s="47"/>
      <c r="I34" s="47"/>
      <c r="J34" s="47"/>
      <c r="K34" s="47"/>
    </row>
    <row r="35" s="1" customFormat="1" ht="22.5" customHeight="1" spans="1:11">
      <c r="A35" s="21"/>
      <c r="B35" s="58" t="s">
        <v>81</v>
      </c>
      <c r="C35" s="58"/>
      <c r="D35" s="58"/>
      <c r="E35" s="21"/>
      <c r="F35" s="21" t="s">
        <v>82</v>
      </c>
      <c r="G35" s="21"/>
      <c r="H35" s="21"/>
      <c r="I35" s="69"/>
      <c r="J35" s="69"/>
      <c r="K35" s="58"/>
    </row>
    <row r="36" s="4" customFormat="1" ht="125" customHeight="1" spans="1:11">
      <c r="A36" s="59" t="s">
        <v>83</v>
      </c>
      <c r="B36" s="59"/>
      <c r="C36" s="59"/>
      <c r="D36" s="59"/>
      <c r="E36" s="59"/>
      <c r="F36" s="59"/>
      <c r="G36" s="59"/>
      <c r="H36" s="59"/>
      <c r="I36" s="59"/>
      <c r="J36" s="59"/>
      <c r="K36" s="59"/>
    </row>
    <row r="37" s="5" customFormat="1" ht="28" customHeight="1" spans="1:11">
      <c r="A37" s="60"/>
      <c r="B37" s="60"/>
      <c r="C37" s="60"/>
      <c r="D37" s="60"/>
      <c r="E37" s="60"/>
      <c r="F37" s="60"/>
      <c r="G37" s="60"/>
      <c r="H37" s="60"/>
      <c r="I37" s="60"/>
      <c r="J37" s="60"/>
      <c r="K37" s="60"/>
    </row>
    <row r="38" s="3" customFormat="1" spans="5:8">
      <c r="E38" s="5"/>
      <c r="F38" s="5"/>
      <c r="G38" s="5"/>
      <c r="H38" s="5"/>
    </row>
    <row r="39" s="3" customFormat="1" spans="5:8">
      <c r="E39" s="5"/>
      <c r="F39" s="5"/>
      <c r="G39" s="5"/>
      <c r="H39" s="5"/>
    </row>
  </sheetData>
  <mergeCells count="54">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I30:K30"/>
    <mergeCell ref="I31:K31"/>
    <mergeCell ref="I32:K32"/>
    <mergeCell ref="A33:F33"/>
    <mergeCell ref="I33:K33"/>
    <mergeCell ref="B34:K34"/>
    <mergeCell ref="B35:D35"/>
    <mergeCell ref="A36:K36"/>
    <mergeCell ref="A37:K37"/>
    <mergeCell ref="A12:A13"/>
    <mergeCell ref="A14:A32"/>
    <mergeCell ref="B15:B23"/>
    <mergeCell ref="B24:B30"/>
    <mergeCell ref="B31:B32"/>
    <mergeCell ref="C15:C16"/>
    <mergeCell ref="C17:C19"/>
    <mergeCell ref="C20:C21"/>
    <mergeCell ref="C22:C23"/>
    <mergeCell ref="C24:C25"/>
    <mergeCell ref="C26:C27"/>
    <mergeCell ref="C29:C30"/>
    <mergeCell ref="C31:C32"/>
    <mergeCell ref="A6:C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207</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113.0651</v>
      </c>
      <c r="F7" s="24">
        <v>113.0651</v>
      </c>
      <c r="G7" s="25">
        <v>109.6896</v>
      </c>
      <c r="H7" s="26"/>
      <c r="I7" s="63" t="s">
        <v>19</v>
      </c>
      <c r="J7" s="64">
        <f>G7/F7</f>
        <v>0.970145517936127</v>
      </c>
      <c r="K7" s="52">
        <v>9.7</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113.0651</v>
      </c>
      <c r="F9" s="24">
        <v>113.0651</v>
      </c>
      <c r="G9" s="25">
        <v>109.6896</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81" customHeight="1" spans="1:11">
      <c r="A13" s="41"/>
      <c r="B13" s="42" t="s">
        <v>208</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13" t="s">
        <v>209</v>
      </c>
      <c r="E15" s="52" t="s">
        <v>210</v>
      </c>
      <c r="F15" s="52" t="s">
        <v>210</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211</v>
      </c>
      <c r="E17" s="51">
        <v>0.9</v>
      </c>
      <c r="F17" s="51">
        <v>0.9</v>
      </c>
      <c r="G17" s="52">
        <v>15</v>
      </c>
      <c r="H17" s="52">
        <v>14</v>
      </c>
      <c r="I17" s="66"/>
      <c r="J17" s="67"/>
      <c r="K17" s="68"/>
    </row>
    <row r="18" s="1" customFormat="1" ht="18.95" customHeight="1" spans="1:11">
      <c r="A18" s="46"/>
      <c r="B18" s="49"/>
      <c r="C18" s="50" t="s">
        <v>52</v>
      </c>
      <c r="D18" s="12" t="s">
        <v>53</v>
      </c>
      <c r="E18" s="52" t="s">
        <v>54</v>
      </c>
      <c r="F18" s="71">
        <v>45657</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4" t="s">
        <v>212</v>
      </c>
      <c r="F20" s="52" t="s">
        <v>213</v>
      </c>
      <c r="G20" s="52">
        <v>10</v>
      </c>
      <c r="H20" s="52">
        <v>9</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214</v>
      </c>
      <c r="C22" s="50" t="s">
        <v>64</v>
      </c>
      <c r="D22" s="13" t="s">
        <v>215</v>
      </c>
      <c r="E22" s="52" t="s">
        <v>62</v>
      </c>
      <c r="F22" s="55">
        <v>1</v>
      </c>
      <c r="G22" s="52">
        <v>15</v>
      </c>
      <c r="H22" s="52">
        <v>14</v>
      </c>
      <c r="I22" s="66"/>
      <c r="J22" s="67"/>
      <c r="K22" s="68"/>
    </row>
    <row r="23" s="1" customFormat="1" ht="18" customHeight="1" spans="1:11">
      <c r="A23" s="46"/>
      <c r="B23" s="49"/>
      <c r="C23" s="50"/>
      <c r="D23" s="12"/>
      <c r="E23" s="52"/>
      <c r="F23" s="55"/>
      <c r="G23" s="52"/>
      <c r="H23" s="52"/>
      <c r="I23" s="66"/>
      <c r="J23" s="67"/>
      <c r="K23" s="68"/>
    </row>
    <row r="24" s="1" customFormat="1" ht="29" customHeight="1" spans="1:11">
      <c r="A24" s="46"/>
      <c r="B24" s="49"/>
      <c r="C24" s="78" t="s">
        <v>150</v>
      </c>
      <c r="D24" s="12" t="s">
        <v>185</v>
      </c>
      <c r="E24" s="52" t="s">
        <v>62</v>
      </c>
      <c r="F24" s="51">
        <v>1</v>
      </c>
      <c r="G24" s="52">
        <v>15</v>
      </c>
      <c r="H24" s="52">
        <v>14</v>
      </c>
      <c r="I24" s="66"/>
      <c r="J24" s="67"/>
      <c r="K24" s="68"/>
    </row>
    <row r="25" s="1" customFormat="1" spans="1:11">
      <c r="A25" s="46"/>
      <c r="B25" s="49"/>
      <c r="C25" s="77"/>
      <c r="D25" s="13"/>
      <c r="E25" s="52"/>
      <c r="F25" s="13"/>
      <c r="G25" s="52"/>
      <c r="H25" s="52"/>
      <c r="I25" s="66"/>
      <c r="J25" s="67"/>
      <c r="K25" s="68"/>
    </row>
    <row r="26" s="1" customFormat="1" ht="18.95" customHeight="1" spans="1:11">
      <c r="A26" s="46"/>
      <c r="B26" s="49" t="s">
        <v>72</v>
      </c>
      <c r="C26" s="50" t="s">
        <v>73</v>
      </c>
      <c r="D26" s="12" t="s">
        <v>186</v>
      </c>
      <c r="E26" s="74" t="s">
        <v>216</v>
      </c>
      <c r="F26" s="51">
        <v>0.93</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95.7</v>
      </c>
      <c r="I28" s="66"/>
      <c r="J28" s="67"/>
      <c r="K28" s="68"/>
    </row>
    <row r="29" s="1" customFormat="1" ht="53" customHeight="1" spans="1:11">
      <c r="A29" s="47" t="s">
        <v>79</v>
      </c>
      <c r="B29" s="47" t="s">
        <v>80</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8">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217</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12</v>
      </c>
      <c r="F7" s="24">
        <v>12</v>
      </c>
      <c r="G7" s="25">
        <v>12</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30" customHeight="1" spans="1:11">
      <c r="A9" s="20"/>
      <c r="B9" s="21"/>
      <c r="C9" s="22"/>
      <c r="D9" s="30" t="s">
        <v>22</v>
      </c>
      <c r="E9" s="24">
        <v>12</v>
      </c>
      <c r="F9" s="24">
        <v>12</v>
      </c>
      <c r="G9" s="25">
        <v>12</v>
      </c>
      <c r="H9" s="26"/>
      <c r="I9" s="63" t="s">
        <v>21</v>
      </c>
      <c r="J9" s="63" t="s">
        <v>21</v>
      </c>
      <c r="K9" s="63" t="s">
        <v>21</v>
      </c>
    </row>
    <row r="10" s="1" customFormat="1" ht="30" customHeight="1" spans="1:11">
      <c r="A10" s="20"/>
      <c r="B10" s="21"/>
      <c r="C10" s="22"/>
      <c r="D10" s="30" t="s">
        <v>23</v>
      </c>
      <c r="E10" s="24"/>
      <c r="F10" s="24"/>
      <c r="G10" s="25"/>
      <c r="H10" s="26"/>
      <c r="I10" s="63" t="s">
        <v>21</v>
      </c>
      <c r="J10" s="63" t="s">
        <v>21</v>
      </c>
      <c r="K10" s="63" t="s">
        <v>21</v>
      </c>
    </row>
    <row r="11" s="1" customFormat="1" ht="30"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4" customHeight="1" spans="1:11">
      <c r="A13" s="41"/>
      <c r="B13" s="42" t="s">
        <v>218</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219</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220</v>
      </c>
      <c r="E17" s="51">
        <v>1</v>
      </c>
      <c r="F17" s="51">
        <v>1</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t="s">
        <v>52</v>
      </c>
      <c r="D19" s="12" t="s">
        <v>53</v>
      </c>
      <c r="E19" s="52" t="s">
        <v>54</v>
      </c>
      <c r="F19" s="71">
        <v>45291</v>
      </c>
      <c r="G19" s="52">
        <v>5</v>
      </c>
      <c r="H19" s="52">
        <v>5</v>
      </c>
      <c r="I19" s="66"/>
      <c r="J19" s="67"/>
      <c r="K19" s="68"/>
    </row>
    <row r="20" s="1" customFormat="1" ht="18.95" customHeight="1" spans="1:11">
      <c r="A20" s="46"/>
      <c r="B20" s="49"/>
      <c r="C20" s="50"/>
      <c r="D20" s="12"/>
      <c r="E20" s="13"/>
      <c r="F20" s="52"/>
      <c r="G20" s="52"/>
      <c r="H20" s="52"/>
      <c r="I20" s="66"/>
      <c r="J20" s="67"/>
      <c r="K20" s="68"/>
    </row>
    <row r="21" s="1" customFormat="1" ht="18.95" customHeight="1" spans="1:11">
      <c r="A21" s="46"/>
      <c r="B21" s="49"/>
      <c r="C21" s="50" t="s">
        <v>55</v>
      </c>
      <c r="D21" s="12" t="s">
        <v>56</v>
      </c>
      <c r="E21" s="74" t="s">
        <v>221</v>
      </c>
      <c r="F21" s="52" t="s">
        <v>222</v>
      </c>
      <c r="G21" s="52">
        <v>10</v>
      </c>
      <c r="H21" s="52">
        <v>10</v>
      </c>
      <c r="I21" s="66"/>
      <c r="J21" s="67"/>
      <c r="K21" s="68"/>
    </row>
    <row r="22" s="1" customFormat="1" ht="18.95" customHeight="1" spans="1:11">
      <c r="A22" s="46"/>
      <c r="B22" s="49"/>
      <c r="C22" s="50"/>
      <c r="D22" s="12"/>
      <c r="E22" s="13"/>
      <c r="F22" s="52"/>
      <c r="G22" s="52"/>
      <c r="H22" s="52"/>
      <c r="I22" s="66"/>
      <c r="J22" s="67"/>
      <c r="K22" s="68"/>
    </row>
    <row r="23" s="1" customFormat="1" spans="1:11">
      <c r="A23" s="46"/>
      <c r="B23" s="49" t="s">
        <v>59</v>
      </c>
      <c r="C23" s="50" t="s">
        <v>60</v>
      </c>
      <c r="D23" s="13"/>
      <c r="E23" s="52"/>
      <c r="F23" s="52"/>
      <c r="G23" s="52"/>
      <c r="H23" s="52"/>
      <c r="I23" s="66"/>
      <c r="J23" s="67"/>
      <c r="K23" s="68"/>
    </row>
    <row r="24" s="1" customFormat="1" spans="1:11">
      <c r="A24" s="46"/>
      <c r="B24" s="49"/>
      <c r="C24" s="50"/>
      <c r="D24" s="13"/>
      <c r="E24" s="52"/>
      <c r="F24" s="52"/>
      <c r="G24" s="52"/>
      <c r="H24" s="52"/>
      <c r="I24" s="66"/>
      <c r="J24" s="67"/>
      <c r="K24" s="68"/>
    </row>
    <row r="25" s="1" customFormat="1" ht="24" spans="1:11">
      <c r="A25" s="46"/>
      <c r="B25" s="49"/>
      <c r="C25" s="50" t="s">
        <v>64</v>
      </c>
      <c r="D25" s="13" t="s">
        <v>223</v>
      </c>
      <c r="E25" s="52" t="s">
        <v>224</v>
      </c>
      <c r="F25" s="55">
        <v>1</v>
      </c>
      <c r="G25" s="52">
        <v>30</v>
      </c>
      <c r="H25" s="52">
        <v>28</v>
      </c>
      <c r="I25" s="66"/>
      <c r="J25" s="67"/>
      <c r="K25" s="68"/>
    </row>
    <row r="26" s="1" customFormat="1" ht="18" customHeight="1" spans="1:11">
      <c r="A26" s="46"/>
      <c r="B26" s="49"/>
      <c r="C26" s="50"/>
      <c r="D26" s="12"/>
      <c r="E26" s="52"/>
      <c r="F26" s="55"/>
      <c r="G26" s="52"/>
      <c r="H26" s="52"/>
      <c r="I26" s="66"/>
      <c r="J26" s="67"/>
      <c r="K26" s="68"/>
    </row>
    <row r="27" s="1" customFormat="1" ht="18.95" customHeight="1" spans="1:11">
      <c r="A27" s="46"/>
      <c r="B27" s="49" t="s">
        <v>72</v>
      </c>
      <c r="C27" s="50" t="s">
        <v>73</v>
      </c>
      <c r="D27" s="12" t="s">
        <v>121</v>
      </c>
      <c r="E27" s="74" t="s">
        <v>75</v>
      </c>
      <c r="F27" s="51">
        <v>0.93</v>
      </c>
      <c r="G27" s="52">
        <v>10</v>
      </c>
      <c r="H27" s="52">
        <v>10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f>SUM(H15:H28)+K7</f>
        <v>97</v>
      </c>
      <c r="I29" s="66"/>
      <c r="J29" s="67"/>
      <c r="K29" s="68"/>
    </row>
    <row r="30" s="1" customFormat="1" ht="53" customHeight="1" spans="1:11">
      <c r="A30" s="47" t="s">
        <v>79</v>
      </c>
      <c r="B30" s="47" t="s">
        <v>80</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50">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A29:F29"/>
    <mergeCell ref="I29:K29"/>
    <mergeCell ref="B30:K30"/>
    <mergeCell ref="B31:D31"/>
    <mergeCell ref="A32:K32"/>
    <mergeCell ref="A33:K33"/>
    <mergeCell ref="A12:A13"/>
    <mergeCell ref="A14:A28"/>
    <mergeCell ref="B15:B22"/>
    <mergeCell ref="B23:B26"/>
    <mergeCell ref="B27:B28"/>
    <mergeCell ref="C15:C16"/>
    <mergeCell ref="C17:C18"/>
    <mergeCell ref="C19:C20"/>
    <mergeCell ref="C21:C22"/>
    <mergeCell ref="C23:C24"/>
    <mergeCell ref="C25:C26"/>
    <mergeCell ref="C27:C28"/>
    <mergeCell ref="A6:C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225</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7.1</v>
      </c>
      <c r="F7" s="24">
        <v>7.1</v>
      </c>
      <c r="G7" s="25">
        <v>7.1</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7.1</v>
      </c>
      <c r="F9" s="24">
        <v>7.1</v>
      </c>
      <c r="G9" s="25">
        <v>7.1</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63" customHeight="1" spans="1:11">
      <c r="A13" s="41"/>
      <c r="B13" s="42" t="s">
        <v>218</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219</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24" spans="1:11">
      <c r="A17" s="46"/>
      <c r="B17" s="49"/>
      <c r="C17" s="50" t="s">
        <v>48</v>
      </c>
      <c r="D17" s="13" t="s">
        <v>220</v>
      </c>
      <c r="E17" s="51">
        <v>1</v>
      </c>
      <c r="F17" s="51">
        <v>1</v>
      </c>
      <c r="G17" s="52">
        <v>15</v>
      </c>
      <c r="H17" s="52">
        <v>14</v>
      </c>
      <c r="I17" s="66"/>
      <c r="J17" s="67"/>
      <c r="K17" s="68"/>
    </row>
    <row r="18" s="1" customFormat="1" ht="18.95" customHeight="1" spans="1:11">
      <c r="A18" s="46"/>
      <c r="B18" s="49"/>
      <c r="C18" s="50" t="s">
        <v>52</v>
      </c>
      <c r="D18" s="12" t="s">
        <v>53</v>
      </c>
      <c r="E18" s="52" t="s">
        <v>54</v>
      </c>
      <c r="F18" s="71">
        <v>45291</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4" t="s">
        <v>221</v>
      </c>
      <c r="F20" s="52" t="s">
        <v>222</v>
      </c>
      <c r="G20" s="52">
        <v>10</v>
      </c>
      <c r="H20" s="52">
        <v>10</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59</v>
      </c>
      <c r="C22" s="50" t="s">
        <v>60</v>
      </c>
      <c r="D22" s="13"/>
      <c r="E22" s="52"/>
      <c r="F22" s="52"/>
      <c r="G22" s="52"/>
      <c r="H22" s="52"/>
      <c r="I22" s="66"/>
      <c r="J22" s="67"/>
      <c r="K22" s="68"/>
    </row>
    <row r="23" s="1" customFormat="1" spans="1:11">
      <c r="A23" s="46"/>
      <c r="B23" s="49"/>
      <c r="C23" s="50"/>
      <c r="D23" s="13"/>
      <c r="E23" s="52"/>
      <c r="F23" s="52"/>
      <c r="G23" s="52"/>
      <c r="H23" s="52"/>
      <c r="I23" s="66"/>
      <c r="J23" s="67"/>
      <c r="K23" s="68"/>
    </row>
    <row r="24" s="1" customFormat="1" ht="24" spans="1:11">
      <c r="A24" s="46"/>
      <c r="B24" s="49"/>
      <c r="C24" s="50" t="s">
        <v>64</v>
      </c>
      <c r="D24" s="13" t="s">
        <v>223</v>
      </c>
      <c r="E24" s="52" t="s">
        <v>224</v>
      </c>
      <c r="F24" s="55">
        <v>1</v>
      </c>
      <c r="G24" s="52">
        <v>30</v>
      </c>
      <c r="H24" s="52">
        <v>28</v>
      </c>
      <c r="I24" s="66"/>
      <c r="J24" s="67"/>
      <c r="K24" s="68"/>
    </row>
    <row r="25" s="1" customFormat="1" ht="18" customHeight="1" spans="1:11">
      <c r="A25" s="46"/>
      <c r="B25" s="49"/>
      <c r="C25" s="50"/>
      <c r="D25" s="12"/>
      <c r="E25" s="52"/>
      <c r="F25" s="55"/>
      <c r="G25" s="52"/>
      <c r="H25" s="52"/>
      <c r="I25" s="66"/>
      <c r="J25" s="67"/>
      <c r="K25" s="68"/>
    </row>
    <row r="26" s="1" customFormat="1" ht="18.95" customHeight="1" spans="1:11">
      <c r="A26" s="46"/>
      <c r="B26" s="49" t="s">
        <v>72</v>
      </c>
      <c r="C26" s="50" t="s">
        <v>73</v>
      </c>
      <c r="D26" s="12" t="s">
        <v>121</v>
      </c>
      <c r="E26" s="74" t="s">
        <v>75</v>
      </c>
      <c r="F26" s="51">
        <v>0.93</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97</v>
      </c>
      <c r="I28" s="66"/>
      <c r="J28" s="67"/>
      <c r="K28" s="68"/>
    </row>
    <row r="29" s="1" customFormat="1" ht="53" customHeight="1" spans="1:11">
      <c r="A29" s="47" t="s">
        <v>79</v>
      </c>
      <c r="B29" s="47" t="s">
        <v>80</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4"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226</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0</v>
      </c>
      <c r="F7" s="24">
        <v>800</v>
      </c>
      <c r="G7" s="25">
        <v>719.84</v>
      </c>
      <c r="H7" s="26"/>
      <c r="I7" s="63" t="s">
        <v>19</v>
      </c>
      <c r="J7" s="64">
        <f>G7/F7</f>
        <v>0.8998</v>
      </c>
      <c r="K7" s="52">
        <v>9</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0</v>
      </c>
      <c r="F9" s="24">
        <v>800</v>
      </c>
      <c r="G9" s="25">
        <v>719.84</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38" t="s">
        <v>26</v>
      </c>
      <c r="C12" s="39"/>
      <c r="D12" s="39"/>
      <c r="E12" s="40"/>
      <c r="F12" s="38" t="s">
        <v>27</v>
      </c>
      <c r="G12" s="39"/>
      <c r="H12" s="39"/>
      <c r="I12" s="39"/>
      <c r="J12" s="39"/>
      <c r="K12" s="40"/>
    </row>
    <row r="13" s="3" customFormat="1" ht="62" customHeight="1" spans="1:11">
      <c r="A13" s="41"/>
      <c r="B13" s="42" t="s">
        <v>227</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13" t="s">
        <v>228</v>
      </c>
      <c r="E15" s="51" t="s">
        <v>229</v>
      </c>
      <c r="F15" s="51">
        <v>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230</v>
      </c>
      <c r="E17" s="51">
        <v>1</v>
      </c>
      <c r="F17" s="51">
        <v>1</v>
      </c>
      <c r="G17" s="52">
        <v>15</v>
      </c>
      <c r="H17" s="52">
        <v>14</v>
      </c>
      <c r="I17" s="66"/>
      <c r="J17" s="67"/>
      <c r="K17" s="68"/>
    </row>
    <row r="18" s="1" customFormat="1" ht="18.95" customHeight="1" spans="1:11">
      <c r="A18" s="46"/>
      <c r="B18" s="49"/>
      <c r="C18" s="50" t="s">
        <v>52</v>
      </c>
      <c r="D18" s="12" t="s">
        <v>53</v>
      </c>
      <c r="E18" s="52" t="s">
        <v>54</v>
      </c>
      <c r="F18" s="71">
        <v>45016</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4" t="s">
        <v>231</v>
      </c>
      <c r="F20" s="52" t="s">
        <v>232</v>
      </c>
      <c r="G20" s="52">
        <v>10</v>
      </c>
      <c r="H20" s="52">
        <v>10</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59</v>
      </c>
      <c r="C22" s="50" t="s">
        <v>60</v>
      </c>
      <c r="D22" s="13"/>
      <c r="E22" s="52"/>
      <c r="F22" s="52"/>
      <c r="G22" s="52"/>
      <c r="H22" s="52"/>
      <c r="I22" s="66"/>
      <c r="J22" s="67"/>
      <c r="K22" s="68"/>
    </row>
    <row r="23" s="1" customFormat="1" spans="1:11">
      <c r="A23" s="46"/>
      <c r="B23" s="49"/>
      <c r="C23" s="50"/>
      <c r="D23" s="13"/>
      <c r="E23" s="52"/>
      <c r="F23" s="52"/>
      <c r="G23" s="52"/>
      <c r="H23" s="52"/>
      <c r="I23" s="66"/>
      <c r="J23" s="67"/>
      <c r="K23" s="68"/>
    </row>
    <row r="24" s="1" customFormat="1" spans="1:11">
      <c r="A24" s="46"/>
      <c r="B24" s="49"/>
      <c r="C24" s="50" t="s">
        <v>64</v>
      </c>
      <c r="D24" s="13" t="s">
        <v>233</v>
      </c>
      <c r="E24" s="52" t="s">
        <v>161</v>
      </c>
      <c r="F24" s="55">
        <v>1</v>
      </c>
      <c r="G24" s="52">
        <v>30</v>
      </c>
      <c r="H24" s="52">
        <v>30</v>
      </c>
      <c r="I24" s="66"/>
      <c r="J24" s="67"/>
      <c r="K24" s="68"/>
    </row>
    <row r="25" s="1" customFormat="1" ht="18" customHeight="1" spans="1:11">
      <c r="A25" s="46"/>
      <c r="B25" s="49"/>
      <c r="C25" s="50"/>
      <c r="D25" s="12"/>
      <c r="E25" s="52"/>
      <c r="F25" s="55"/>
      <c r="G25" s="52"/>
      <c r="H25" s="52"/>
      <c r="I25" s="66"/>
      <c r="J25" s="67"/>
      <c r="K25" s="68"/>
    </row>
    <row r="26" s="1" customFormat="1" ht="18.95" customHeight="1" spans="1:11">
      <c r="A26" s="46"/>
      <c r="B26" s="49" t="s">
        <v>72</v>
      </c>
      <c r="C26" s="50" t="s">
        <v>73</v>
      </c>
      <c r="D26" s="12" t="s">
        <v>234</v>
      </c>
      <c r="E26" s="74" t="s">
        <v>235</v>
      </c>
      <c r="F26" s="51">
        <v>0.95</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98</v>
      </c>
      <c r="I28" s="66"/>
      <c r="J28" s="67"/>
      <c r="K28" s="68"/>
    </row>
    <row r="29" s="1" customFormat="1" ht="53" customHeight="1" spans="1:11">
      <c r="A29" s="47" t="s">
        <v>79</v>
      </c>
      <c r="B29" s="47" t="s">
        <v>80</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236</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28" customHeight="1" spans="1:11">
      <c r="A7" s="20"/>
      <c r="B7" s="21"/>
      <c r="C7" s="22"/>
      <c r="D7" s="23" t="s">
        <v>18</v>
      </c>
      <c r="E7" s="24">
        <v>22</v>
      </c>
      <c r="F7" s="24">
        <v>22</v>
      </c>
      <c r="G7" s="25">
        <v>7.6726</v>
      </c>
      <c r="H7" s="26"/>
      <c r="I7" s="63" t="s">
        <v>19</v>
      </c>
      <c r="J7" s="64">
        <f>G7/F7</f>
        <v>0.348754545454545</v>
      </c>
      <c r="K7" s="52">
        <v>3.4</v>
      </c>
    </row>
    <row r="8" s="1" customFormat="1" ht="18.95" customHeight="1" spans="1:11">
      <c r="A8" s="20"/>
      <c r="B8" s="21"/>
      <c r="C8" s="22"/>
      <c r="D8" s="27" t="s">
        <v>20</v>
      </c>
      <c r="E8" s="13"/>
      <c r="F8" s="13"/>
      <c r="G8" s="28"/>
      <c r="H8" s="29"/>
      <c r="I8" s="63" t="s">
        <v>21</v>
      </c>
      <c r="J8" s="63" t="s">
        <v>21</v>
      </c>
      <c r="K8" s="63" t="s">
        <v>21</v>
      </c>
    </row>
    <row r="9" s="1" customFormat="1" ht="23" customHeight="1" spans="1:11">
      <c r="A9" s="20"/>
      <c r="B9" s="21"/>
      <c r="C9" s="22"/>
      <c r="D9" s="30" t="s">
        <v>22</v>
      </c>
      <c r="E9" s="24">
        <v>22</v>
      </c>
      <c r="F9" s="24">
        <v>0</v>
      </c>
      <c r="G9" s="25">
        <v>7.6726</v>
      </c>
      <c r="H9" s="26"/>
      <c r="I9" s="63" t="s">
        <v>21</v>
      </c>
      <c r="J9" s="63" t="s">
        <v>21</v>
      </c>
      <c r="K9" s="63" t="s">
        <v>21</v>
      </c>
    </row>
    <row r="10" s="1" customFormat="1" ht="23" customHeight="1" spans="1:11">
      <c r="A10" s="20"/>
      <c r="B10" s="21"/>
      <c r="C10" s="22"/>
      <c r="D10" s="30" t="s">
        <v>23</v>
      </c>
      <c r="E10" s="24"/>
      <c r="F10" s="24"/>
      <c r="G10" s="25"/>
      <c r="H10" s="26"/>
      <c r="I10" s="63" t="s">
        <v>21</v>
      </c>
      <c r="J10" s="63" t="s">
        <v>21</v>
      </c>
      <c r="K10" s="63" t="s">
        <v>21</v>
      </c>
    </row>
    <row r="11" s="1" customFormat="1" ht="23"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81" customHeight="1" spans="1:11">
      <c r="A13" s="41"/>
      <c r="B13" s="42" t="s">
        <v>237</v>
      </c>
      <c r="C13" s="43"/>
      <c r="D13" s="43"/>
      <c r="E13" s="44"/>
      <c r="F13" s="45" t="s">
        <v>238</v>
      </c>
      <c r="G13" s="45"/>
      <c r="H13" s="45"/>
      <c r="I13" s="65"/>
      <c r="J13" s="65"/>
      <c r="K13" s="65"/>
    </row>
    <row r="14" s="1" customFormat="1" ht="45"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239</v>
      </c>
      <c r="E15" s="51">
        <v>1</v>
      </c>
      <c r="F15" s="51">
        <v>0.7</v>
      </c>
      <c r="G15" s="52">
        <v>10</v>
      </c>
      <c r="H15" s="52">
        <v>7</v>
      </c>
      <c r="I15" s="63" t="s">
        <v>240</v>
      </c>
      <c r="J15" s="63"/>
      <c r="K15" s="63"/>
    </row>
    <row r="16" s="1" customFormat="1" ht="24" spans="1:11">
      <c r="A16" s="46"/>
      <c r="B16" s="49"/>
      <c r="C16" s="50"/>
      <c r="D16" s="13" t="s">
        <v>241</v>
      </c>
      <c r="E16" s="51">
        <v>1</v>
      </c>
      <c r="F16" s="51">
        <v>0.7</v>
      </c>
      <c r="G16" s="52">
        <v>10</v>
      </c>
      <c r="H16" s="52">
        <v>7</v>
      </c>
      <c r="I16" s="63" t="s">
        <v>240</v>
      </c>
      <c r="J16" s="63"/>
      <c r="K16" s="63"/>
    </row>
    <row r="17" s="1" customFormat="1" ht="24" spans="1:11">
      <c r="A17" s="46"/>
      <c r="B17" s="49"/>
      <c r="C17" s="50" t="s">
        <v>48</v>
      </c>
      <c r="D17" s="13" t="s">
        <v>242</v>
      </c>
      <c r="E17" s="51" t="s">
        <v>67</v>
      </c>
      <c r="F17" s="51">
        <v>1</v>
      </c>
      <c r="G17" s="52">
        <v>10</v>
      </c>
      <c r="H17" s="52">
        <v>10</v>
      </c>
      <c r="I17" s="66"/>
      <c r="J17" s="67"/>
      <c r="K17" s="68"/>
    </row>
    <row r="18" s="1" customFormat="1" ht="18.95" customHeight="1" spans="1:11">
      <c r="A18" s="46"/>
      <c r="B18" s="49"/>
      <c r="C18" s="50" t="s">
        <v>52</v>
      </c>
      <c r="D18" s="12" t="s">
        <v>53</v>
      </c>
      <c r="E18" s="52" t="s">
        <v>54</v>
      </c>
      <c r="F18" s="71">
        <v>45291</v>
      </c>
      <c r="G18" s="52">
        <v>10</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2" t="s">
        <v>243</v>
      </c>
      <c r="F20" s="52" t="s">
        <v>244</v>
      </c>
      <c r="G20" s="52">
        <v>10</v>
      </c>
      <c r="H20" s="52">
        <v>10</v>
      </c>
      <c r="I20" s="66"/>
      <c r="J20" s="67"/>
      <c r="K20" s="68"/>
    </row>
    <row r="21" s="1" customFormat="1" ht="18.95" customHeight="1" spans="1:11">
      <c r="A21" s="46"/>
      <c r="B21" s="49"/>
      <c r="C21" s="50"/>
      <c r="D21" s="12"/>
      <c r="E21" s="13"/>
      <c r="F21" s="52"/>
      <c r="G21" s="52"/>
      <c r="H21" s="52"/>
      <c r="I21" s="66"/>
      <c r="J21" s="67"/>
      <c r="K21" s="68"/>
    </row>
    <row r="22" s="1" customFormat="1" ht="24" spans="1:11">
      <c r="A22" s="46"/>
      <c r="B22" s="49" t="s">
        <v>59</v>
      </c>
      <c r="C22" s="50" t="s">
        <v>64</v>
      </c>
      <c r="D22" s="13" t="s">
        <v>245</v>
      </c>
      <c r="E22" s="52" t="s">
        <v>62</v>
      </c>
      <c r="F22" s="55">
        <v>1</v>
      </c>
      <c r="G22" s="52">
        <v>10</v>
      </c>
      <c r="H22" s="52">
        <v>14</v>
      </c>
      <c r="I22" s="66"/>
      <c r="J22" s="67"/>
      <c r="K22" s="68"/>
    </row>
    <row r="23" s="1" customFormat="1" ht="18" customHeight="1" spans="1:11">
      <c r="A23" s="46"/>
      <c r="B23" s="49"/>
      <c r="C23" s="50"/>
      <c r="D23" s="12" t="s">
        <v>246</v>
      </c>
      <c r="E23" s="51" t="s">
        <v>247</v>
      </c>
      <c r="F23" s="55" t="s">
        <v>248</v>
      </c>
      <c r="G23" s="52">
        <v>10</v>
      </c>
      <c r="H23" s="52">
        <v>10</v>
      </c>
      <c r="I23" s="66"/>
      <c r="J23" s="67"/>
      <c r="K23" s="68"/>
    </row>
    <row r="24" s="1" customFormat="1" ht="29" customHeight="1" spans="1:11">
      <c r="A24" s="46"/>
      <c r="B24" s="49"/>
      <c r="C24" s="78" t="s">
        <v>150</v>
      </c>
      <c r="D24" s="13" t="s">
        <v>249</v>
      </c>
      <c r="E24" s="52" t="s">
        <v>62</v>
      </c>
      <c r="F24" s="51">
        <v>1</v>
      </c>
      <c r="G24" s="52">
        <v>10</v>
      </c>
      <c r="H24" s="52">
        <v>10</v>
      </c>
      <c r="I24" s="66"/>
      <c r="J24" s="67"/>
      <c r="K24" s="68"/>
    </row>
    <row r="25" s="1" customFormat="1" spans="1:11">
      <c r="A25" s="46"/>
      <c r="B25" s="49"/>
      <c r="C25" s="77"/>
      <c r="D25" s="13"/>
      <c r="E25" s="52"/>
      <c r="F25" s="13"/>
      <c r="G25" s="52"/>
      <c r="H25" s="52"/>
      <c r="I25" s="66"/>
      <c r="J25" s="67"/>
      <c r="K25" s="68"/>
    </row>
    <row r="26" s="1" customFormat="1" ht="18.95" customHeight="1" spans="1:11">
      <c r="A26" s="46"/>
      <c r="B26" s="49" t="s">
        <v>72</v>
      </c>
      <c r="C26" s="50" t="s">
        <v>73</v>
      </c>
      <c r="D26" s="12" t="s">
        <v>250</v>
      </c>
      <c r="E26" s="74" t="s">
        <v>75</v>
      </c>
      <c r="F26" s="51">
        <v>0.93</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86.4</v>
      </c>
      <c r="I28" s="66"/>
      <c r="J28" s="67"/>
      <c r="K28" s="68"/>
    </row>
    <row r="29" s="1" customFormat="1" ht="53" customHeight="1" spans="1:11">
      <c r="A29" s="47" t="s">
        <v>79</v>
      </c>
      <c r="B29" s="47" t="s">
        <v>251</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F23" sqref="F23"/>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84</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38" t="s">
        <v>15</v>
      </c>
      <c r="J6" s="10" t="s">
        <v>16</v>
      </c>
      <c r="K6" s="62" t="s">
        <v>17</v>
      </c>
    </row>
    <row r="7" s="1" customFormat="1" ht="40" customHeight="1" spans="1:11">
      <c r="A7" s="20"/>
      <c r="B7" s="21"/>
      <c r="C7" s="22"/>
      <c r="D7" s="23" t="s">
        <v>18</v>
      </c>
      <c r="E7" s="24">
        <v>0.02</v>
      </c>
      <c r="F7" s="24">
        <v>0.02</v>
      </c>
      <c r="G7" s="25">
        <v>0</v>
      </c>
      <c r="H7" s="26"/>
      <c r="I7" s="63" t="s">
        <v>19</v>
      </c>
      <c r="J7" s="64">
        <f>G7/F7</f>
        <v>0</v>
      </c>
      <c r="K7" s="52">
        <v>0</v>
      </c>
    </row>
    <row r="8" s="1" customFormat="1" ht="18.95" customHeight="1" spans="1:11">
      <c r="A8" s="20"/>
      <c r="B8" s="21"/>
      <c r="C8" s="22"/>
      <c r="D8" s="27" t="s">
        <v>20</v>
      </c>
      <c r="E8" s="13"/>
      <c r="F8" s="13"/>
      <c r="G8" s="28"/>
      <c r="H8" s="29"/>
      <c r="I8" s="63" t="s">
        <v>21</v>
      </c>
      <c r="J8" s="63" t="s">
        <v>21</v>
      </c>
      <c r="K8" s="63" t="s">
        <v>21</v>
      </c>
    </row>
    <row r="9" s="1" customFormat="1" ht="27" customHeight="1" spans="1:11">
      <c r="A9" s="20"/>
      <c r="B9" s="21"/>
      <c r="C9" s="22"/>
      <c r="D9" s="30" t="s">
        <v>22</v>
      </c>
      <c r="E9" s="24">
        <v>0.02</v>
      </c>
      <c r="F9" s="24">
        <v>0.02</v>
      </c>
      <c r="G9" s="25">
        <v>0</v>
      </c>
      <c r="H9" s="26"/>
      <c r="I9" s="63" t="s">
        <v>21</v>
      </c>
      <c r="J9" s="63" t="s">
        <v>21</v>
      </c>
      <c r="K9" s="63" t="s">
        <v>21</v>
      </c>
    </row>
    <row r="10" s="1" customFormat="1" ht="27" customHeight="1" spans="1:11">
      <c r="A10" s="20"/>
      <c r="B10" s="21"/>
      <c r="C10" s="22"/>
      <c r="D10" s="30" t="s">
        <v>23</v>
      </c>
      <c r="E10" s="24"/>
      <c r="F10" s="24"/>
      <c r="G10" s="25"/>
      <c r="H10" s="26"/>
      <c r="I10" s="63" t="s">
        <v>21</v>
      </c>
      <c r="J10" s="63" t="s">
        <v>21</v>
      </c>
      <c r="K10" s="63" t="s">
        <v>21</v>
      </c>
    </row>
    <row r="11" s="1" customFormat="1" ht="27" customHeight="1" spans="1:11">
      <c r="A11" s="31"/>
      <c r="B11" s="32"/>
      <c r="C11" s="33"/>
      <c r="D11" s="23" t="s">
        <v>24</v>
      </c>
      <c r="E11" s="34"/>
      <c r="F11" s="34"/>
      <c r="G11" s="35"/>
      <c r="H11" s="36"/>
      <c r="I11" s="63" t="s">
        <v>21</v>
      </c>
      <c r="J11" s="63" t="s">
        <v>21</v>
      </c>
      <c r="K11" s="63" t="s">
        <v>21</v>
      </c>
    </row>
    <row r="12" s="1" customFormat="1" ht="24" customHeight="1" spans="1:11">
      <c r="A12" s="37" t="s">
        <v>25</v>
      </c>
      <c r="B12" s="42" t="s">
        <v>26</v>
      </c>
      <c r="C12" s="43"/>
      <c r="D12" s="43"/>
      <c r="E12" s="44"/>
      <c r="F12" s="42" t="s">
        <v>27</v>
      </c>
      <c r="G12" s="91"/>
      <c r="H12" s="91"/>
      <c r="I12" s="91"/>
      <c r="J12" s="91"/>
      <c r="K12" s="92"/>
    </row>
    <row r="13" s="3" customFormat="1" ht="67" customHeight="1" spans="1:11">
      <c r="A13" s="41"/>
      <c r="B13" s="42" t="s">
        <v>85</v>
      </c>
      <c r="C13" s="43"/>
      <c r="D13" s="43"/>
      <c r="E13" s="44"/>
      <c r="F13" s="45" t="s">
        <v>86</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48" spans="1:11">
      <c r="A15" s="46"/>
      <c r="B15" s="49" t="s">
        <v>38</v>
      </c>
      <c r="C15" s="50" t="s">
        <v>39</v>
      </c>
      <c r="D15" s="13" t="s">
        <v>87</v>
      </c>
      <c r="E15" s="52" t="s">
        <v>88</v>
      </c>
      <c r="F15" s="51">
        <v>0</v>
      </c>
      <c r="G15" s="52">
        <v>30</v>
      </c>
      <c r="H15" s="52">
        <v>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89</v>
      </c>
      <c r="E17" s="51" t="s">
        <v>90</v>
      </c>
      <c r="F17" s="51">
        <v>0</v>
      </c>
      <c r="G17" s="52">
        <v>10</v>
      </c>
      <c r="H17" s="52">
        <v>0</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53</v>
      </c>
      <c r="E20" s="52" t="s">
        <v>91</v>
      </c>
      <c r="F20" s="71">
        <v>44926</v>
      </c>
      <c r="G20" s="52">
        <v>5</v>
      </c>
      <c r="H20" s="52">
        <v>0</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56</v>
      </c>
      <c r="E22" s="72" t="s">
        <v>92</v>
      </c>
      <c r="F22" s="52" t="s">
        <v>93</v>
      </c>
      <c r="G22" s="52">
        <v>5</v>
      </c>
      <c r="H22" s="52">
        <v>0</v>
      </c>
      <c r="I22" s="66"/>
      <c r="J22" s="67"/>
      <c r="K22" s="68"/>
    </row>
    <row r="23" s="1" customFormat="1" ht="18.95" customHeight="1" spans="1:11">
      <c r="A23" s="46"/>
      <c r="B23" s="49"/>
      <c r="C23" s="50"/>
      <c r="D23" s="12"/>
      <c r="E23" s="13"/>
      <c r="F23" s="52"/>
      <c r="G23" s="52"/>
      <c r="H23" s="52"/>
      <c r="I23" s="66"/>
      <c r="J23" s="67"/>
      <c r="K23" s="68"/>
    </row>
    <row r="24" s="1" customFormat="1" spans="1:11">
      <c r="A24" s="46"/>
      <c r="B24" s="49" t="s">
        <v>59</v>
      </c>
      <c r="C24" s="50" t="s">
        <v>60</v>
      </c>
      <c r="D24" s="13"/>
      <c r="E24" s="52"/>
      <c r="F24" s="52"/>
      <c r="G24" s="52"/>
      <c r="H24" s="52"/>
      <c r="I24" s="66"/>
      <c r="J24" s="67"/>
      <c r="K24" s="68"/>
    </row>
    <row r="25" s="1" customFormat="1" spans="1:11">
      <c r="A25" s="46"/>
      <c r="B25" s="49"/>
      <c r="C25" s="50"/>
      <c r="D25" s="13"/>
      <c r="E25" s="52"/>
      <c r="F25" s="52"/>
      <c r="G25" s="52"/>
      <c r="H25" s="52"/>
      <c r="I25" s="66"/>
      <c r="J25" s="67"/>
      <c r="K25" s="68"/>
    </row>
    <row r="26" s="1" customFormat="1" ht="36" spans="1:11">
      <c r="A26" s="46"/>
      <c r="B26" s="49"/>
      <c r="C26" s="50" t="s">
        <v>64</v>
      </c>
      <c r="D26" s="13" t="s">
        <v>94</v>
      </c>
      <c r="E26" s="52" t="s">
        <v>90</v>
      </c>
      <c r="F26" s="73">
        <v>0</v>
      </c>
      <c r="G26" s="52">
        <v>30</v>
      </c>
      <c r="H26" s="52">
        <v>0</v>
      </c>
      <c r="I26" s="66"/>
      <c r="J26" s="67"/>
      <c r="K26" s="68"/>
    </row>
    <row r="27" s="1" customFormat="1" ht="18" customHeight="1" spans="1:11">
      <c r="A27" s="46"/>
      <c r="B27" s="49"/>
      <c r="C27" s="50"/>
      <c r="D27" s="12"/>
      <c r="E27" s="52"/>
      <c r="F27" s="55"/>
      <c r="G27" s="52"/>
      <c r="H27" s="52"/>
      <c r="I27" s="66"/>
      <c r="J27" s="67"/>
      <c r="K27" s="68"/>
    </row>
    <row r="28" s="1" customFormat="1" ht="29" customHeight="1" spans="1:11">
      <c r="A28" s="46"/>
      <c r="B28" s="49"/>
      <c r="C28" s="50" t="s">
        <v>69</v>
      </c>
      <c r="D28" s="12"/>
      <c r="E28" s="52"/>
      <c r="F28" s="13"/>
      <c r="G28" s="52"/>
      <c r="H28" s="52"/>
      <c r="I28" s="66"/>
      <c r="J28" s="67"/>
      <c r="K28" s="68"/>
    </row>
    <row r="29" s="1" customFormat="1" spans="1:11">
      <c r="A29" s="46"/>
      <c r="B29" s="49"/>
      <c r="C29" s="50"/>
      <c r="D29" s="13"/>
      <c r="E29" s="52"/>
      <c r="F29" s="13"/>
      <c r="G29" s="52"/>
      <c r="H29" s="52"/>
      <c r="I29" s="66"/>
      <c r="J29" s="67"/>
      <c r="K29" s="68"/>
    </row>
    <row r="30" s="1" customFormat="1" ht="18.95" customHeight="1" spans="1:11">
      <c r="A30" s="46"/>
      <c r="B30" s="49" t="s">
        <v>72</v>
      </c>
      <c r="C30" s="50" t="s">
        <v>73</v>
      </c>
      <c r="D30" s="12" t="s">
        <v>95</v>
      </c>
      <c r="E30" s="74" t="s">
        <v>96</v>
      </c>
      <c r="F30" s="51">
        <v>0</v>
      </c>
      <c r="G30" s="52">
        <v>10</v>
      </c>
      <c r="H30" s="52">
        <v>0</v>
      </c>
      <c r="I30" s="66"/>
      <c r="J30" s="67"/>
      <c r="K30" s="68"/>
    </row>
    <row r="31" s="1" customFormat="1" ht="18.95" customHeight="1" spans="1:11">
      <c r="A31" s="46"/>
      <c r="B31" s="49"/>
      <c r="C31" s="50"/>
      <c r="D31" s="12"/>
      <c r="E31" s="52"/>
      <c r="F31" s="52"/>
      <c r="G31" s="52"/>
      <c r="H31" s="52"/>
      <c r="I31" s="66"/>
      <c r="J31" s="67"/>
      <c r="K31" s="68"/>
    </row>
    <row r="32" s="1" customFormat="1" ht="19.5" customHeight="1" spans="1:11">
      <c r="A32" s="56" t="s">
        <v>78</v>
      </c>
      <c r="B32" s="57"/>
      <c r="C32" s="57"/>
      <c r="D32" s="57"/>
      <c r="E32" s="39"/>
      <c r="F32" s="39"/>
      <c r="G32" s="47">
        <v>100</v>
      </c>
      <c r="H32" s="47">
        <v>0</v>
      </c>
      <c r="I32" s="66"/>
      <c r="J32" s="67"/>
      <c r="K32" s="68"/>
    </row>
    <row r="33" s="1" customFormat="1" ht="53" customHeight="1" spans="1:11">
      <c r="A33" s="47" t="s">
        <v>79</v>
      </c>
      <c r="B33" s="47" t="s">
        <v>97</v>
      </c>
      <c r="C33" s="47"/>
      <c r="D33" s="47"/>
      <c r="E33" s="47"/>
      <c r="F33" s="47"/>
      <c r="G33" s="47"/>
      <c r="H33" s="47"/>
      <c r="I33" s="47"/>
      <c r="J33" s="47"/>
      <c r="K33" s="47"/>
    </row>
    <row r="34" s="1" customFormat="1" ht="22.5" customHeight="1" spans="1:11">
      <c r="A34" s="21"/>
      <c r="B34" s="58" t="s">
        <v>81</v>
      </c>
      <c r="C34" s="58"/>
      <c r="D34" s="58"/>
      <c r="E34" s="21"/>
      <c r="F34" s="21" t="s">
        <v>82</v>
      </c>
      <c r="G34" s="21"/>
      <c r="H34" s="21"/>
      <c r="I34" s="69"/>
      <c r="J34" s="69"/>
      <c r="K34" s="58"/>
    </row>
    <row r="35" s="4" customFormat="1" ht="125" customHeight="1" spans="1:11">
      <c r="A35" s="59" t="s">
        <v>83</v>
      </c>
      <c r="B35" s="59"/>
      <c r="C35" s="59"/>
      <c r="D35" s="59"/>
      <c r="E35" s="59"/>
      <c r="F35" s="59"/>
      <c r="G35" s="59"/>
      <c r="H35" s="59"/>
      <c r="I35" s="59"/>
      <c r="J35" s="59"/>
      <c r="K35" s="59"/>
    </row>
    <row r="36" s="5" customFormat="1" ht="28" customHeight="1" spans="1:11">
      <c r="A36" s="60"/>
      <c r="B36" s="60"/>
      <c r="C36" s="60"/>
      <c r="D36" s="60"/>
      <c r="E36" s="60"/>
      <c r="F36" s="60"/>
      <c r="G36" s="60"/>
      <c r="H36" s="60"/>
      <c r="I36" s="60"/>
      <c r="J36" s="60"/>
      <c r="K36" s="60"/>
    </row>
    <row r="37" s="3" customFormat="1" spans="5:8">
      <c r="E37" s="5"/>
      <c r="F37" s="5"/>
      <c r="G37" s="5"/>
      <c r="H37" s="5"/>
    </row>
    <row r="38" s="3" customFormat="1" spans="5:8">
      <c r="E38" s="5"/>
      <c r="F38" s="5"/>
      <c r="G38" s="5"/>
      <c r="H38" s="5"/>
    </row>
  </sheetData>
  <mergeCells count="54">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I29:K29"/>
    <mergeCell ref="I30:K30"/>
    <mergeCell ref="I31:K31"/>
    <mergeCell ref="A32:F32"/>
    <mergeCell ref="I32:K32"/>
    <mergeCell ref="B33:K33"/>
    <mergeCell ref="B34:D34"/>
    <mergeCell ref="A35:K35"/>
    <mergeCell ref="A36:K36"/>
    <mergeCell ref="A12:A13"/>
    <mergeCell ref="A14:A31"/>
    <mergeCell ref="B15:B23"/>
    <mergeCell ref="B24:B29"/>
    <mergeCell ref="B30:B31"/>
    <mergeCell ref="C15:C16"/>
    <mergeCell ref="C17:C19"/>
    <mergeCell ref="C20:C21"/>
    <mergeCell ref="C22:C23"/>
    <mergeCell ref="C24:C25"/>
    <mergeCell ref="C26:C27"/>
    <mergeCell ref="C28:C29"/>
    <mergeCell ref="C30:C31"/>
    <mergeCell ref="A6:C1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252</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0</v>
      </c>
      <c r="F7" s="24">
        <v>120</v>
      </c>
      <c r="G7" s="25">
        <v>120</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6" customHeight="1" spans="1:11">
      <c r="A9" s="20"/>
      <c r="B9" s="21"/>
      <c r="C9" s="22"/>
      <c r="D9" s="30" t="s">
        <v>22</v>
      </c>
      <c r="E9" s="24">
        <v>0</v>
      </c>
      <c r="F9" s="24">
        <v>120</v>
      </c>
      <c r="G9" s="25">
        <v>120</v>
      </c>
      <c r="H9" s="26"/>
      <c r="I9" s="63" t="s">
        <v>21</v>
      </c>
      <c r="J9" s="63" t="s">
        <v>21</v>
      </c>
      <c r="K9" s="63" t="s">
        <v>21</v>
      </c>
    </row>
    <row r="10" s="1" customFormat="1" ht="26" customHeight="1" spans="1:11">
      <c r="A10" s="20"/>
      <c r="B10" s="21"/>
      <c r="C10" s="22"/>
      <c r="D10" s="30" t="s">
        <v>23</v>
      </c>
      <c r="E10" s="24"/>
      <c r="F10" s="24"/>
      <c r="G10" s="25"/>
      <c r="H10" s="26"/>
      <c r="I10" s="63" t="s">
        <v>21</v>
      </c>
      <c r="J10" s="63" t="s">
        <v>21</v>
      </c>
      <c r="K10" s="63" t="s">
        <v>21</v>
      </c>
    </row>
    <row r="11" s="1" customFormat="1" ht="26"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9" customHeight="1" spans="1:11">
      <c r="A13" s="41"/>
      <c r="B13" s="42" t="s">
        <v>253</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254</v>
      </c>
      <c r="E15" s="52" t="s">
        <v>45</v>
      </c>
      <c r="F15" s="51">
        <v>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255</v>
      </c>
      <c r="E17" s="51">
        <v>1</v>
      </c>
      <c r="F17" s="51">
        <v>1</v>
      </c>
      <c r="G17" s="52">
        <v>15</v>
      </c>
      <c r="H17" s="52">
        <v>14</v>
      </c>
      <c r="I17" s="66"/>
      <c r="J17" s="67"/>
      <c r="K17" s="68"/>
    </row>
    <row r="18" s="1" customFormat="1" ht="18.95" customHeight="1" spans="1:11">
      <c r="A18" s="46"/>
      <c r="B18" s="49"/>
      <c r="C18" s="50" t="s">
        <v>52</v>
      </c>
      <c r="D18" s="12" t="s">
        <v>53</v>
      </c>
      <c r="E18" s="52" t="s">
        <v>54</v>
      </c>
      <c r="F18" s="71">
        <v>45291</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2" t="s">
        <v>256</v>
      </c>
      <c r="F20" s="52" t="s">
        <v>257</v>
      </c>
      <c r="G20" s="52">
        <v>10</v>
      </c>
      <c r="H20" s="52">
        <v>10</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59</v>
      </c>
      <c r="C22" s="50" t="s">
        <v>60</v>
      </c>
      <c r="D22" s="13"/>
      <c r="E22" s="52"/>
      <c r="F22" s="52"/>
      <c r="G22" s="52"/>
      <c r="H22" s="52"/>
      <c r="I22" s="66"/>
      <c r="J22" s="67"/>
      <c r="K22" s="68"/>
    </row>
    <row r="23" s="1" customFormat="1" spans="1:11">
      <c r="A23" s="46"/>
      <c r="B23" s="49"/>
      <c r="C23" s="50"/>
      <c r="D23" s="13"/>
      <c r="E23" s="52"/>
      <c r="F23" s="52"/>
      <c r="G23" s="52"/>
      <c r="H23" s="52"/>
      <c r="I23" s="66"/>
      <c r="J23" s="67"/>
      <c r="K23" s="68"/>
    </row>
    <row r="24" s="1" customFormat="1" ht="24" spans="1:11">
      <c r="A24" s="46"/>
      <c r="B24" s="49"/>
      <c r="C24" s="50" t="s">
        <v>64</v>
      </c>
      <c r="D24" s="13" t="s">
        <v>245</v>
      </c>
      <c r="E24" s="52" t="s">
        <v>62</v>
      </c>
      <c r="F24" s="55">
        <v>1</v>
      </c>
      <c r="G24" s="52">
        <v>15</v>
      </c>
      <c r="H24" s="52">
        <v>14</v>
      </c>
      <c r="I24" s="66"/>
      <c r="J24" s="67"/>
      <c r="K24" s="68"/>
    </row>
    <row r="25" s="1" customFormat="1" ht="18" customHeight="1" spans="1:11">
      <c r="A25" s="46"/>
      <c r="B25" s="49"/>
      <c r="C25" s="50"/>
      <c r="D25" s="12" t="s">
        <v>246</v>
      </c>
      <c r="E25" s="52" t="s">
        <v>247</v>
      </c>
      <c r="F25" s="55" t="s">
        <v>248</v>
      </c>
      <c r="G25" s="52">
        <v>15</v>
      </c>
      <c r="H25" s="52">
        <v>15</v>
      </c>
      <c r="I25" s="66"/>
      <c r="J25" s="67"/>
      <c r="K25" s="68"/>
    </row>
    <row r="26" s="1" customFormat="1" ht="18.95" customHeight="1" spans="1:11">
      <c r="A26" s="46"/>
      <c r="B26" s="49" t="s">
        <v>72</v>
      </c>
      <c r="C26" s="50" t="s">
        <v>73</v>
      </c>
      <c r="D26" s="12" t="s">
        <v>258</v>
      </c>
      <c r="E26" s="74" t="s">
        <v>96</v>
      </c>
      <c r="F26" s="51">
        <v>0.9</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98</v>
      </c>
      <c r="I28" s="66"/>
      <c r="J28" s="67"/>
      <c r="K28" s="68"/>
    </row>
    <row r="29" s="1" customFormat="1" ht="53" customHeight="1" spans="1:11">
      <c r="A29" s="47" t="s">
        <v>79</v>
      </c>
      <c r="B29" s="47" t="s">
        <v>80</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 workbookViewId="0">
      <selection activeCell="E14" sqref="E14"/>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259</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0</v>
      </c>
      <c r="F7" s="24">
        <v>84.96</v>
      </c>
      <c r="G7" s="25">
        <v>84.24</v>
      </c>
      <c r="H7" s="26"/>
      <c r="I7" s="63" t="s">
        <v>19</v>
      </c>
      <c r="J7" s="64">
        <f>G7/F7</f>
        <v>0.991525423728814</v>
      </c>
      <c r="K7" s="52">
        <v>9.9</v>
      </c>
    </row>
    <row r="8" s="1" customFormat="1" ht="18.95" customHeight="1" spans="1:11">
      <c r="A8" s="20"/>
      <c r="B8" s="21"/>
      <c r="C8" s="22"/>
      <c r="D8" s="27" t="s">
        <v>20</v>
      </c>
      <c r="E8" s="13"/>
      <c r="F8" s="13"/>
      <c r="G8" s="28"/>
      <c r="H8" s="29"/>
      <c r="I8" s="63" t="s">
        <v>21</v>
      </c>
      <c r="J8" s="63" t="s">
        <v>21</v>
      </c>
      <c r="K8" s="63" t="s">
        <v>21</v>
      </c>
    </row>
    <row r="9" s="1" customFormat="1" ht="30" customHeight="1" spans="1:11">
      <c r="A9" s="20"/>
      <c r="B9" s="21"/>
      <c r="C9" s="22"/>
      <c r="D9" s="30" t="s">
        <v>22</v>
      </c>
      <c r="E9" s="24">
        <v>0</v>
      </c>
      <c r="F9" s="24">
        <v>84.96</v>
      </c>
      <c r="G9" s="25">
        <v>84.24</v>
      </c>
      <c r="H9" s="26"/>
      <c r="I9" s="63" t="s">
        <v>21</v>
      </c>
      <c r="J9" s="63" t="s">
        <v>21</v>
      </c>
      <c r="K9" s="63" t="s">
        <v>21</v>
      </c>
    </row>
    <row r="10" s="1" customFormat="1" ht="30" customHeight="1" spans="1:11">
      <c r="A10" s="20"/>
      <c r="B10" s="21"/>
      <c r="C10" s="22"/>
      <c r="D10" s="30" t="s">
        <v>23</v>
      </c>
      <c r="E10" s="24"/>
      <c r="F10" s="24"/>
      <c r="G10" s="25"/>
      <c r="H10" s="26"/>
      <c r="I10" s="63" t="s">
        <v>21</v>
      </c>
      <c r="J10" s="63" t="s">
        <v>21</v>
      </c>
      <c r="K10" s="63" t="s">
        <v>21</v>
      </c>
    </row>
    <row r="11" s="1" customFormat="1" ht="30"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5" customHeight="1" spans="1:11">
      <c r="A13" s="41"/>
      <c r="B13" s="42" t="s">
        <v>260</v>
      </c>
      <c r="C13" s="43"/>
      <c r="D13" s="43"/>
      <c r="E13" s="44"/>
      <c r="F13" s="45" t="s">
        <v>116</v>
      </c>
      <c r="G13" s="45"/>
      <c r="H13" s="45"/>
      <c r="I13" s="65"/>
      <c r="J13" s="65"/>
      <c r="K13" s="65"/>
    </row>
    <row r="14" s="1" customFormat="1" ht="49"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261</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262</v>
      </c>
      <c r="E17" s="51">
        <v>1</v>
      </c>
      <c r="F17" s="51">
        <v>1</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t="s">
        <v>52</v>
      </c>
      <c r="D19" s="12" t="s">
        <v>53</v>
      </c>
      <c r="E19" s="52" t="s">
        <v>54</v>
      </c>
      <c r="F19" s="71">
        <v>45291</v>
      </c>
      <c r="G19" s="52">
        <v>5</v>
      </c>
      <c r="H19" s="52">
        <v>5</v>
      </c>
      <c r="I19" s="66"/>
      <c r="J19" s="67"/>
      <c r="K19" s="68"/>
    </row>
    <row r="20" s="1" customFormat="1" ht="18.95" customHeight="1" spans="1:11">
      <c r="A20" s="46"/>
      <c r="B20" s="49"/>
      <c r="C20" s="50"/>
      <c r="D20" s="12"/>
      <c r="E20" s="13"/>
      <c r="F20" s="52"/>
      <c r="G20" s="52"/>
      <c r="H20" s="52"/>
      <c r="I20" s="66"/>
      <c r="J20" s="67"/>
      <c r="K20" s="68"/>
    </row>
    <row r="21" s="1" customFormat="1" ht="18.95" customHeight="1" spans="1:11">
      <c r="A21" s="46"/>
      <c r="B21" s="49"/>
      <c r="C21" s="50" t="s">
        <v>55</v>
      </c>
      <c r="D21" s="12" t="s">
        <v>56</v>
      </c>
      <c r="E21" s="72" t="s">
        <v>263</v>
      </c>
      <c r="F21" s="52" t="s">
        <v>264</v>
      </c>
      <c r="G21" s="52">
        <v>10</v>
      </c>
      <c r="H21" s="52">
        <v>9</v>
      </c>
      <c r="I21" s="66"/>
      <c r="J21" s="67"/>
      <c r="K21" s="68"/>
    </row>
    <row r="22" s="1" customFormat="1" ht="18.95" customHeight="1" spans="1:11">
      <c r="A22" s="46"/>
      <c r="B22" s="49"/>
      <c r="C22" s="50"/>
      <c r="D22" s="12"/>
      <c r="E22" s="13"/>
      <c r="F22" s="52"/>
      <c r="G22" s="52"/>
      <c r="H22" s="52"/>
      <c r="I22" s="66"/>
      <c r="J22" s="67"/>
      <c r="K22" s="68"/>
    </row>
    <row r="23" s="1" customFormat="1" spans="1:11">
      <c r="A23" s="46"/>
      <c r="B23" s="49" t="s">
        <v>59</v>
      </c>
      <c r="C23" s="50" t="s">
        <v>60</v>
      </c>
      <c r="D23" s="13"/>
      <c r="E23" s="52"/>
      <c r="F23" s="52"/>
      <c r="G23" s="52"/>
      <c r="H23" s="52"/>
      <c r="I23" s="66"/>
      <c r="J23" s="67"/>
      <c r="K23" s="68"/>
    </row>
    <row r="24" s="1" customFormat="1" spans="1:11">
      <c r="A24" s="46"/>
      <c r="B24" s="49"/>
      <c r="C24" s="50"/>
      <c r="D24" s="13"/>
      <c r="E24" s="52"/>
      <c r="F24" s="52"/>
      <c r="G24" s="52"/>
      <c r="H24" s="52"/>
      <c r="I24" s="66"/>
      <c r="J24" s="67"/>
      <c r="K24" s="68"/>
    </row>
    <row r="25" s="1" customFormat="1" spans="1:11">
      <c r="A25" s="46"/>
      <c r="B25" s="49"/>
      <c r="C25" s="50" t="s">
        <v>64</v>
      </c>
      <c r="D25" s="13" t="s">
        <v>233</v>
      </c>
      <c r="E25" s="52" t="s">
        <v>67</v>
      </c>
      <c r="F25" s="55">
        <v>1</v>
      </c>
      <c r="G25" s="52">
        <v>30</v>
      </c>
      <c r="H25" s="52">
        <v>30</v>
      </c>
      <c r="I25" s="66"/>
      <c r="J25" s="67"/>
      <c r="K25" s="68"/>
    </row>
    <row r="26" s="1" customFormat="1" ht="18" customHeight="1" spans="1:11">
      <c r="A26" s="46"/>
      <c r="B26" s="49"/>
      <c r="C26" s="50"/>
      <c r="D26" s="12"/>
      <c r="E26" s="52"/>
      <c r="F26" s="55"/>
      <c r="G26" s="52"/>
      <c r="H26" s="52"/>
      <c r="I26" s="66"/>
      <c r="J26" s="67"/>
      <c r="K26" s="68"/>
    </row>
    <row r="27" s="1" customFormat="1" ht="18.95" customHeight="1" spans="1:11">
      <c r="A27" s="46"/>
      <c r="B27" s="49" t="s">
        <v>72</v>
      </c>
      <c r="C27" s="50" t="s">
        <v>73</v>
      </c>
      <c r="D27" s="12" t="s">
        <v>234</v>
      </c>
      <c r="E27" s="74" t="s">
        <v>235</v>
      </c>
      <c r="F27" s="51">
        <v>0.95</v>
      </c>
      <c r="G27" s="52">
        <v>10</v>
      </c>
      <c r="H27" s="52">
        <v>10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f>SUM(H15:H28)+K7</f>
        <v>97.9</v>
      </c>
      <c r="I29" s="66"/>
      <c r="J29" s="67"/>
      <c r="K29" s="68"/>
    </row>
    <row r="30" s="1" customFormat="1" ht="53" customHeight="1" spans="1:11">
      <c r="A30" s="47" t="s">
        <v>79</v>
      </c>
      <c r="B30" s="47" t="s">
        <v>80</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50">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A29:F29"/>
    <mergeCell ref="I29:K29"/>
    <mergeCell ref="B30:K30"/>
    <mergeCell ref="B31:D31"/>
    <mergeCell ref="A32:K32"/>
    <mergeCell ref="A33:K33"/>
    <mergeCell ref="A12:A13"/>
    <mergeCell ref="A14:A28"/>
    <mergeCell ref="B15:B22"/>
    <mergeCell ref="B23:B26"/>
    <mergeCell ref="B27:B28"/>
    <mergeCell ref="C15:C16"/>
    <mergeCell ref="C17:C18"/>
    <mergeCell ref="C19:C20"/>
    <mergeCell ref="C21:C22"/>
    <mergeCell ref="C23:C24"/>
    <mergeCell ref="C25:C26"/>
    <mergeCell ref="C27:C28"/>
    <mergeCell ref="A6:C11"/>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4"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265</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29" customHeight="1" spans="1:11">
      <c r="A7" s="20"/>
      <c r="B7" s="21"/>
      <c r="C7" s="22"/>
      <c r="D7" s="23" t="s">
        <v>18</v>
      </c>
      <c r="E7" s="24">
        <v>0</v>
      </c>
      <c r="F7" s="24">
        <v>111.67</v>
      </c>
      <c r="G7" s="25">
        <v>111.67</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5" customHeight="1" spans="1:11">
      <c r="A9" s="20"/>
      <c r="B9" s="21"/>
      <c r="C9" s="22"/>
      <c r="D9" s="30" t="s">
        <v>22</v>
      </c>
      <c r="E9" s="24">
        <v>0</v>
      </c>
      <c r="F9" s="24">
        <v>111.67</v>
      </c>
      <c r="G9" s="25">
        <v>111.67</v>
      </c>
      <c r="H9" s="26"/>
      <c r="I9" s="63" t="s">
        <v>21</v>
      </c>
      <c r="J9" s="63" t="s">
        <v>21</v>
      </c>
      <c r="K9" s="63" t="s">
        <v>21</v>
      </c>
    </row>
    <row r="10" s="1" customFormat="1" ht="25" customHeight="1" spans="1:11">
      <c r="A10" s="20"/>
      <c r="B10" s="21"/>
      <c r="C10" s="22"/>
      <c r="D10" s="30" t="s">
        <v>23</v>
      </c>
      <c r="E10" s="24"/>
      <c r="F10" s="24"/>
      <c r="G10" s="25"/>
      <c r="H10" s="26"/>
      <c r="I10" s="63" t="s">
        <v>21</v>
      </c>
      <c r="J10" s="63" t="s">
        <v>21</v>
      </c>
      <c r="K10" s="63" t="s">
        <v>21</v>
      </c>
    </row>
    <row r="11" s="1" customFormat="1" ht="25"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6" customHeight="1" spans="1:11">
      <c r="A13" s="41"/>
      <c r="B13" s="42" t="s">
        <v>266</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267</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268</v>
      </c>
      <c r="E17" s="51">
        <v>1</v>
      </c>
      <c r="F17" s="51">
        <v>1</v>
      </c>
      <c r="G17" s="52">
        <v>15</v>
      </c>
      <c r="H17" s="52">
        <v>15</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t="s">
        <v>52</v>
      </c>
      <c r="D19" s="12" t="s">
        <v>53</v>
      </c>
      <c r="E19" s="52" t="s">
        <v>54</v>
      </c>
      <c r="F19" s="71">
        <v>45291</v>
      </c>
      <c r="G19" s="52">
        <v>5</v>
      </c>
      <c r="H19" s="52">
        <v>5</v>
      </c>
      <c r="I19" s="66"/>
      <c r="J19" s="67"/>
      <c r="K19" s="68"/>
    </row>
    <row r="20" s="1" customFormat="1" ht="18.95" customHeight="1" spans="1:11">
      <c r="A20" s="46"/>
      <c r="B20" s="49"/>
      <c r="C20" s="50"/>
      <c r="D20" s="12"/>
      <c r="E20" s="13"/>
      <c r="F20" s="52"/>
      <c r="G20" s="52"/>
      <c r="H20" s="52"/>
      <c r="I20" s="66"/>
      <c r="J20" s="67"/>
      <c r="K20" s="68"/>
    </row>
    <row r="21" s="1" customFormat="1" ht="18.95" customHeight="1" spans="1:11">
      <c r="A21" s="46"/>
      <c r="B21" s="49"/>
      <c r="C21" s="50" t="s">
        <v>55</v>
      </c>
      <c r="D21" s="12" t="s">
        <v>56</v>
      </c>
      <c r="E21" s="72" t="s">
        <v>269</v>
      </c>
      <c r="F21" s="52" t="s">
        <v>270</v>
      </c>
      <c r="G21" s="52">
        <v>10</v>
      </c>
      <c r="H21" s="52">
        <v>10</v>
      </c>
      <c r="I21" s="66"/>
      <c r="J21" s="67"/>
      <c r="K21" s="68"/>
    </row>
    <row r="22" s="1" customFormat="1" ht="18.95" customHeight="1" spans="1:11">
      <c r="A22" s="46"/>
      <c r="B22" s="49"/>
      <c r="C22" s="50"/>
      <c r="D22" s="12"/>
      <c r="E22" s="13"/>
      <c r="F22" s="52"/>
      <c r="G22" s="52"/>
      <c r="H22" s="52"/>
      <c r="I22" s="66"/>
      <c r="J22" s="67"/>
      <c r="K22" s="68"/>
    </row>
    <row r="23" s="1" customFormat="1" ht="24" spans="1:11">
      <c r="A23" s="46"/>
      <c r="B23" s="49" t="s">
        <v>59</v>
      </c>
      <c r="C23" s="50" t="s">
        <v>64</v>
      </c>
      <c r="D23" s="13" t="s">
        <v>271</v>
      </c>
      <c r="E23" s="52" t="s">
        <v>62</v>
      </c>
      <c r="F23" s="55">
        <v>1</v>
      </c>
      <c r="G23" s="52">
        <v>15</v>
      </c>
      <c r="H23" s="52">
        <v>14</v>
      </c>
      <c r="I23" s="66"/>
      <c r="J23" s="67"/>
      <c r="K23" s="68"/>
    </row>
    <row r="24" s="1" customFormat="1" ht="18" customHeight="1" spans="1:11">
      <c r="A24" s="46"/>
      <c r="B24" s="49"/>
      <c r="C24" s="50"/>
      <c r="D24" s="12"/>
      <c r="E24" s="52"/>
      <c r="F24" s="55"/>
      <c r="G24" s="52"/>
      <c r="H24" s="52"/>
      <c r="I24" s="66"/>
      <c r="J24" s="67"/>
      <c r="K24" s="68"/>
    </row>
    <row r="25" s="1" customFormat="1" ht="29" customHeight="1" spans="1:11">
      <c r="A25" s="46"/>
      <c r="B25" s="49"/>
      <c r="C25" s="78" t="s">
        <v>150</v>
      </c>
      <c r="D25" s="12" t="s">
        <v>272</v>
      </c>
      <c r="E25" s="52" t="s">
        <v>176</v>
      </c>
      <c r="F25" s="51">
        <v>1</v>
      </c>
      <c r="G25" s="52">
        <v>15</v>
      </c>
      <c r="H25" s="52">
        <v>15</v>
      </c>
      <c r="I25" s="66"/>
      <c r="J25" s="67"/>
      <c r="K25" s="68"/>
    </row>
    <row r="26" s="1" customFormat="1" spans="1:11">
      <c r="A26" s="46"/>
      <c r="B26" s="49"/>
      <c r="C26" s="77"/>
      <c r="D26" s="13"/>
      <c r="E26" s="52"/>
      <c r="F26" s="13"/>
      <c r="G26" s="52"/>
      <c r="H26" s="52"/>
      <c r="I26" s="66"/>
      <c r="J26" s="67"/>
      <c r="K26" s="68"/>
    </row>
    <row r="27" s="1" customFormat="1" ht="18.95" customHeight="1" spans="1:11">
      <c r="A27" s="46"/>
      <c r="B27" s="49" t="s">
        <v>72</v>
      </c>
      <c r="C27" s="50" t="s">
        <v>73</v>
      </c>
      <c r="D27" s="12" t="s">
        <v>273</v>
      </c>
      <c r="E27" s="74" t="s">
        <v>77</v>
      </c>
      <c r="F27" s="51">
        <v>0.92</v>
      </c>
      <c r="G27" s="52">
        <v>10</v>
      </c>
      <c r="H27" s="52">
        <v>10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f>SUM(H15:H28)+K7</f>
        <v>99</v>
      </c>
      <c r="I29" s="66"/>
      <c r="J29" s="67"/>
      <c r="K29" s="68"/>
    </row>
    <row r="30" s="1" customFormat="1" ht="53" customHeight="1" spans="1:11">
      <c r="A30" s="47" t="s">
        <v>79</v>
      </c>
      <c r="B30" s="47" t="s">
        <v>80</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6:K26"/>
    <mergeCell ref="I27:K27"/>
    <mergeCell ref="I28:K28"/>
    <mergeCell ref="A29:F29"/>
    <mergeCell ref="I29:K29"/>
    <mergeCell ref="B30:K30"/>
    <mergeCell ref="B31:D31"/>
    <mergeCell ref="A32:K32"/>
    <mergeCell ref="A33:K33"/>
    <mergeCell ref="A12:A13"/>
    <mergeCell ref="A14:A28"/>
    <mergeCell ref="B15:B22"/>
    <mergeCell ref="B23:B26"/>
    <mergeCell ref="B27:B28"/>
    <mergeCell ref="C15:C16"/>
    <mergeCell ref="C17:C18"/>
    <mergeCell ref="C19:C20"/>
    <mergeCell ref="C21:C22"/>
    <mergeCell ref="C23:C24"/>
    <mergeCell ref="C25:C26"/>
    <mergeCell ref="C27:C28"/>
    <mergeCell ref="A6:C11"/>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274</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30" customHeight="1" spans="1:11">
      <c r="A7" s="20"/>
      <c r="B7" s="21"/>
      <c r="C7" s="22"/>
      <c r="D7" s="23" t="s">
        <v>18</v>
      </c>
      <c r="E7" s="24">
        <v>0</v>
      </c>
      <c r="F7" s="24">
        <v>112.6899</v>
      </c>
      <c r="G7" s="25">
        <v>112.6899</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19" customHeight="1" spans="1:11">
      <c r="A9" s="20"/>
      <c r="B9" s="21"/>
      <c r="C9" s="22"/>
      <c r="D9" s="30" t="s">
        <v>22</v>
      </c>
      <c r="E9" s="24">
        <v>0</v>
      </c>
      <c r="F9" s="24">
        <v>112.6899</v>
      </c>
      <c r="G9" s="25">
        <v>112.6899</v>
      </c>
      <c r="H9" s="26"/>
      <c r="I9" s="63" t="s">
        <v>21</v>
      </c>
      <c r="J9" s="63" t="s">
        <v>21</v>
      </c>
      <c r="K9" s="63" t="s">
        <v>21</v>
      </c>
    </row>
    <row r="10" s="1" customFormat="1" ht="19" customHeight="1" spans="1:11">
      <c r="A10" s="20"/>
      <c r="B10" s="21"/>
      <c r="C10" s="22"/>
      <c r="D10" s="30" t="s">
        <v>23</v>
      </c>
      <c r="E10" s="24"/>
      <c r="F10" s="24"/>
      <c r="G10" s="25"/>
      <c r="H10" s="26"/>
      <c r="I10" s="63" t="s">
        <v>21</v>
      </c>
      <c r="J10" s="63" t="s">
        <v>21</v>
      </c>
      <c r="K10" s="63" t="s">
        <v>21</v>
      </c>
    </row>
    <row r="11" s="1" customFormat="1" ht="19"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45" customHeight="1" spans="1:11">
      <c r="A13" s="41"/>
      <c r="B13" s="42" t="s">
        <v>275</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75" t="s">
        <v>276</v>
      </c>
      <c r="E15" s="75" t="s">
        <v>277</v>
      </c>
      <c r="F15" s="51">
        <v>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278</v>
      </c>
      <c r="E17" s="51">
        <v>1</v>
      </c>
      <c r="F17" s="51">
        <v>1</v>
      </c>
      <c r="G17" s="52">
        <v>15</v>
      </c>
      <c r="H17" s="52">
        <v>14</v>
      </c>
      <c r="I17" s="66"/>
      <c r="J17" s="67"/>
      <c r="K17" s="68"/>
    </row>
    <row r="18" s="1" customFormat="1" ht="18.95" customHeight="1" spans="1:11">
      <c r="A18" s="46"/>
      <c r="B18" s="49"/>
      <c r="C18" s="50" t="s">
        <v>52</v>
      </c>
      <c r="D18" s="12" t="s">
        <v>53</v>
      </c>
      <c r="E18" s="52" t="s">
        <v>54</v>
      </c>
      <c r="F18" s="71">
        <v>45291</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2" t="s">
        <v>279</v>
      </c>
      <c r="F20" s="52" t="s">
        <v>280</v>
      </c>
      <c r="G20" s="52">
        <v>10</v>
      </c>
      <c r="H20" s="52">
        <v>10</v>
      </c>
      <c r="I20" s="66"/>
      <c r="J20" s="67"/>
      <c r="K20" s="68"/>
    </row>
    <row r="21" s="1" customFormat="1" ht="18.95" customHeight="1" spans="1:11">
      <c r="A21" s="46"/>
      <c r="B21" s="49"/>
      <c r="C21" s="50"/>
      <c r="D21" s="12"/>
      <c r="E21" s="13"/>
      <c r="F21" s="52"/>
      <c r="G21" s="52"/>
      <c r="H21" s="52"/>
      <c r="I21" s="66"/>
      <c r="J21" s="67"/>
      <c r="K21" s="68"/>
    </row>
    <row r="22" s="1" customFormat="1" ht="24" spans="1:11">
      <c r="A22" s="46"/>
      <c r="B22" s="49" t="s">
        <v>59</v>
      </c>
      <c r="C22" s="50" t="s">
        <v>64</v>
      </c>
      <c r="D22" s="13" t="s">
        <v>281</v>
      </c>
      <c r="E22" s="52" t="s">
        <v>282</v>
      </c>
      <c r="F22" s="55">
        <v>1</v>
      </c>
      <c r="G22" s="52">
        <v>15</v>
      </c>
      <c r="H22" s="52">
        <v>14</v>
      </c>
      <c r="I22" s="66"/>
      <c r="J22" s="67"/>
      <c r="K22" s="68"/>
    </row>
    <row r="23" s="1" customFormat="1" ht="18" customHeight="1" spans="1:11">
      <c r="A23" s="46"/>
      <c r="B23" s="49"/>
      <c r="C23" s="50"/>
      <c r="D23" s="12"/>
      <c r="E23" s="52"/>
      <c r="F23" s="55"/>
      <c r="G23" s="52"/>
      <c r="H23" s="52"/>
      <c r="I23" s="66"/>
      <c r="J23" s="67"/>
      <c r="K23" s="68"/>
    </row>
    <row r="24" s="1" customFormat="1" ht="29" customHeight="1" spans="1:11">
      <c r="A24" s="46"/>
      <c r="B24" s="49"/>
      <c r="C24" s="78" t="s">
        <v>150</v>
      </c>
      <c r="D24" s="12" t="s">
        <v>185</v>
      </c>
      <c r="E24" s="52" t="s">
        <v>62</v>
      </c>
      <c r="F24" s="51">
        <v>1</v>
      </c>
      <c r="G24" s="52">
        <v>15</v>
      </c>
      <c r="H24" s="52">
        <v>15</v>
      </c>
      <c r="I24" s="66"/>
      <c r="J24" s="67"/>
      <c r="K24" s="68"/>
    </row>
    <row r="25" s="1" customFormat="1" spans="1:11">
      <c r="A25" s="46"/>
      <c r="B25" s="49"/>
      <c r="C25" s="77"/>
      <c r="D25" s="13"/>
      <c r="E25" s="52"/>
      <c r="F25" s="13"/>
      <c r="G25" s="52"/>
      <c r="H25" s="52"/>
      <c r="I25" s="66"/>
      <c r="J25" s="67"/>
      <c r="K25" s="68"/>
    </row>
    <row r="26" s="1" customFormat="1" ht="18.95" customHeight="1" spans="1:11">
      <c r="A26" s="46"/>
      <c r="B26" s="49" t="s">
        <v>72</v>
      </c>
      <c r="C26" s="50" t="s">
        <v>73</v>
      </c>
      <c r="D26" s="12" t="s">
        <v>137</v>
      </c>
      <c r="E26" s="74" t="s">
        <v>96</v>
      </c>
      <c r="F26" s="51">
        <v>0.91</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98</v>
      </c>
      <c r="I28" s="66"/>
      <c r="J28" s="67"/>
      <c r="K28" s="68"/>
    </row>
    <row r="29" s="1" customFormat="1" ht="53" customHeight="1" spans="1:11">
      <c r="A29" s="47" t="s">
        <v>79</v>
      </c>
      <c r="B29" s="47" t="s">
        <v>80</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8">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 workbookViewId="0">
      <selection activeCell="F17" sqref="F17"/>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283</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10" t="s">
        <v>17</v>
      </c>
    </row>
    <row r="7" s="1" customFormat="1" ht="28" customHeight="1" spans="1:11">
      <c r="A7" s="20"/>
      <c r="B7" s="21"/>
      <c r="C7" s="22"/>
      <c r="D7" s="23" t="s">
        <v>18</v>
      </c>
      <c r="E7" s="24">
        <v>30</v>
      </c>
      <c r="F7" s="24">
        <v>30</v>
      </c>
      <c r="G7" s="25">
        <v>0</v>
      </c>
      <c r="H7" s="26"/>
      <c r="I7" s="63" t="s">
        <v>19</v>
      </c>
      <c r="J7" s="64">
        <f>G7/F7</f>
        <v>0</v>
      </c>
      <c r="K7" s="52">
        <v>0</v>
      </c>
    </row>
    <row r="8" s="1" customFormat="1" ht="18.95" customHeight="1" spans="1:11">
      <c r="A8" s="20"/>
      <c r="B8" s="21"/>
      <c r="C8" s="22"/>
      <c r="D8" s="27" t="s">
        <v>20</v>
      </c>
      <c r="E8" s="13"/>
      <c r="F8" s="13"/>
      <c r="G8" s="28"/>
      <c r="H8" s="29"/>
      <c r="I8" s="63" t="s">
        <v>21</v>
      </c>
      <c r="J8" s="63" t="s">
        <v>21</v>
      </c>
      <c r="K8" s="63" t="s">
        <v>21</v>
      </c>
    </row>
    <row r="9" s="1" customFormat="1" ht="23" customHeight="1" spans="1:11">
      <c r="A9" s="20"/>
      <c r="B9" s="21"/>
      <c r="C9" s="22"/>
      <c r="D9" s="30" t="s">
        <v>22</v>
      </c>
      <c r="E9" s="24">
        <v>30</v>
      </c>
      <c r="F9" s="24">
        <v>30</v>
      </c>
      <c r="G9" s="25">
        <v>0</v>
      </c>
      <c r="H9" s="26"/>
      <c r="I9" s="63" t="s">
        <v>21</v>
      </c>
      <c r="J9" s="63" t="s">
        <v>21</v>
      </c>
      <c r="K9" s="63" t="s">
        <v>21</v>
      </c>
    </row>
    <row r="10" s="1" customFormat="1" ht="23" customHeight="1" spans="1:11">
      <c r="A10" s="20"/>
      <c r="B10" s="21"/>
      <c r="C10" s="22"/>
      <c r="D10" s="30" t="s">
        <v>23</v>
      </c>
      <c r="E10" s="24"/>
      <c r="F10" s="24"/>
      <c r="G10" s="25"/>
      <c r="H10" s="26"/>
      <c r="I10" s="63" t="s">
        <v>21</v>
      </c>
      <c r="J10" s="63" t="s">
        <v>21</v>
      </c>
      <c r="K10" s="63" t="s">
        <v>21</v>
      </c>
    </row>
    <row r="11" s="1" customFormat="1" ht="23"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2" customHeight="1" spans="1:11">
      <c r="A13" s="41"/>
      <c r="B13" s="42" t="s">
        <v>284</v>
      </c>
      <c r="C13" s="43"/>
      <c r="D13" s="43"/>
      <c r="E13" s="44"/>
      <c r="F13" s="45" t="s">
        <v>86</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75" t="s">
        <v>285</v>
      </c>
      <c r="E15" s="76">
        <v>1</v>
      </c>
      <c r="F15" s="51">
        <v>0</v>
      </c>
      <c r="G15" s="52">
        <v>20</v>
      </c>
      <c r="H15" s="52">
        <v>0</v>
      </c>
      <c r="I15" s="63" t="s">
        <v>86</v>
      </c>
      <c r="J15" s="63"/>
      <c r="K15" s="63"/>
    </row>
    <row r="16" s="1" customFormat="1" spans="1:11">
      <c r="A16" s="46"/>
      <c r="B16" s="49"/>
      <c r="C16" s="50"/>
      <c r="D16" s="13"/>
      <c r="E16" s="52"/>
      <c r="F16" s="52"/>
      <c r="G16" s="52"/>
      <c r="H16" s="52"/>
      <c r="I16" s="66"/>
      <c r="J16" s="67"/>
      <c r="K16" s="68"/>
    </row>
    <row r="17" s="1" customFormat="1" ht="18.95" customHeight="1" spans="1:11">
      <c r="A17" s="46"/>
      <c r="B17" s="49"/>
      <c r="C17" s="50" t="s">
        <v>52</v>
      </c>
      <c r="D17" s="12" t="s">
        <v>53</v>
      </c>
      <c r="E17" s="52" t="s">
        <v>54</v>
      </c>
      <c r="F17" s="71">
        <v>45291</v>
      </c>
      <c r="G17" s="52">
        <v>20</v>
      </c>
      <c r="H17" s="52">
        <v>0</v>
      </c>
      <c r="I17" s="66"/>
      <c r="J17" s="67"/>
      <c r="K17" s="68"/>
    </row>
    <row r="18" s="1" customFormat="1" ht="18.95" customHeight="1" spans="1:11">
      <c r="A18" s="46"/>
      <c r="B18" s="49"/>
      <c r="C18" s="50"/>
      <c r="D18" s="12"/>
      <c r="E18" s="13"/>
      <c r="F18" s="52"/>
      <c r="G18" s="52"/>
      <c r="H18" s="52"/>
      <c r="I18" s="66"/>
      <c r="J18" s="67"/>
      <c r="K18" s="68"/>
    </row>
    <row r="19" s="1" customFormat="1" ht="18.95" customHeight="1" spans="1:11">
      <c r="A19" s="46"/>
      <c r="B19" s="49"/>
      <c r="C19" s="50" t="s">
        <v>55</v>
      </c>
      <c r="D19" s="12" t="s">
        <v>56</v>
      </c>
      <c r="E19" s="74" t="s">
        <v>286</v>
      </c>
      <c r="F19" s="52" t="s">
        <v>93</v>
      </c>
      <c r="G19" s="52">
        <v>10</v>
      </c>
      <c r="H19" s="52">
        <v>0</v>
      </c>
      <c r="I19" s="66"/>
      <c r="J19" s="67"/>
      <c r="K19" s="68"/>
    </row>
    <row r="20" s="1" customFormat="1" ht="18.95" customHeight="1" spans="1:11">
      <c r="A20" s="46"/>
      <c r="B20" s="49"/>
      <c r="C20" s="50"/>
      <c r="D20" s="12"/>
      <c r="E20" s="13"/>
      <c r="F20" s="52"/>
      <c r="G20" s="52"/>
      <c r="H20" s="52"/>
      <c r="I20" s="66"/>
      <c r="J20" s="67"/>
      <c r="K20" s="68"/>
    </row>
    <row r="21" s="1" customFormat="1" spans="1:11">
      <c r="A21" s="46"/>
      <c r="B21" s="49" t="s">
        <v>59</v>
      </c>
      <c r="C21" s="50" t="s">
        <v>60</v>
      </c>
      <c r="D21" s="13"/>
      <c r="E21" s="52"/>
      <c r="F21" s="52"/>
      <c r="G21" s="52"/>
      <c r="H21" s="52"/>
      <c r="I21" s="66"/>
      <c r="J21" s="67"/>
      <c r="K21" s="68"/>
    </row>
    <row r="22" s="1" customFormat="1" spans="1:11">
      <c r="A22" s="46"/>
      <c r="B22" s="49"/>
      <c r="C22" s="50"/>
      <c r="D22" s="13"/>
      <c r="E22" s="52"/>
      <c r="F22" s="52"/>
      <c r="G22" s="52"/>
      <c r="H22" s="52"/>
      <c r="I22" s="66"/>
      <c r="J22" s="67"/>
      <c r="K22" s="68"/>
    </row>
    <row r="23" s="1" customFormat="1" spans="1:11">
      <c r="A23" s="46"/>
      <c r="B23" s="49"/>
      <c r="C23" s="50" t="s">
        <v>64</v>
      </c>
      <c r="D23" s="13" t="s">
        <v>287</v>
      </c>
      <c r="E23" s="52" t="s">
        <v>282</v>
      </c>
      <c r="F23" s="55">
        <v>1</v>
      </c>
      <c r="G23" s="52">
        <v>30</v>
      </c>
      <c r="H23" s="52">
        <v>0</v>
      </c>
      <c r="I23" s="66"/>
      <c r="J23" s="67"/>
      <c r="K23" s="68"/>
    </row>
    <row r="24" s="1" customFormat="1" ht="18" customHeight="1" spans="1:11">
      <c r="A24" s="46"/>
      <c r="B24" s="49"/>
      <c r="C24" s="50"/>
      <c r="D24" s="12"/>
      <c r="E24" s="52"/>
      <c r="F24" s="55"/>
      <c r="G24" s="52"/>
      <c r="H24" s="52"/>
      <c r="I24" s="66"/>
      <c r="J24" s="67"/>
      <c r="K24" s="68"/>
    </row>
    <row r="25" s="1" customFormat="1" spans="1:11">
      <c r="A25" s="46"/>
      <c r="B25" s="49"/>
      <c r="C25" s="77"/>
      <c r="D25" s="13"/>
      <c r="E25" s="52"/>
      <c r="F25" s="13"/>
      <c r="G25" s="52"/>
      <c r="H25" s="52"/>
      <c r="I25" s="66"/>
      <c r="J25" s="67"/>
      <c r="K25" s="68"/>
    </row>
    <row r="26" s="1" customFormat="1" ht="18.95" customHeight="1" spans="1:11">
      <c r="A26" s="46"/>
      <c r="B26" s="49" t="s">
        <v>72</v>
      </c>
      <c r="C26" s="50" t="s">
        <v>73</v>
      </c>
      <c r="D26" s="12" t="s">
        <v>137</v>
      </c>
      <c r="E26" s="74" t="s">
        <v>96</v>
      </c>
      <c r="F26" s="51">
        <v>0</v>
      </c>
      <c r="G26" s="52">
        <v>10</v>
      </c>
      <c r="H26" s="52">
        <v>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0</v>
      </c>
      <c r="I28" s="66"/>
      <c r="J28" s="67"/>
      <c r="K28" s="68"/>
    </row>
    <row r="29" s="1" customFormat="1" ht="53" customHeight="1" spans="1:11">
      <c r="A29" s="47" t="s">
        <v>79</v>
      </c>
      <c r="B29" s="47" t="s">
        <v>97</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A28:F28"/>
    <mergeCell ref="I28:K28"/>
    <mergeCell ref="B29:K29"/>
    <mergeCell ref="B30:D30"/>
    <mergeCell ref="A31:K31"/>
    <mergeCell ref="A32:K32"/>
    <mergeCell ref="A12:A13"/>
    <mergeCell ref="A14:A27"/>
    <mergeCell ref="B15:B20"/>
    <mergeCell ref="B21:B25"/>
    <mergeCell ref="B26:B27"/>
    <mergeCell ref="C15:C16"/>
    <mergeCell ref="C17:C18"/>
    <mergeCell ref="C19:C20"/>
    <mergeCell ref="C21:C22"/>
    <mergeCell ref="C23:C24"/>
    <mergeCell ref="C26:C27"/>
    <mergeCell ref="A6:C11"/>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2" workbookViewId="0">
      <selection activeCell="B13" sqref="B13:E13"/>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288</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32" customHeight="1" spans="1:11">
      <c r="A7" s="20"/>
      <c r="B7" s="21"/>
      <c r="C7" s="22"/>
      <c r="D7" s="23" t="s">
        <v>18</v>
      </c>
      <c r="E7" s="24">
        <v>65</v>
      </c>
      <c r="F7" s="24">
        <v>65</v>
      </c>
      <c r="G7" s="25">
        <v>65</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1" customHeight="1" spans="1:11">
      <c r="A9" s="20"/>
      <c r="B9" s="21"/>
      <c r="C9" s="22"/>
      <c r="D9" s="30" t="s">
        <v>22</v>
      </c>
      <c r="E9" s="24">
        <v>65</v>
      </c>
      <c r="F9" s="24">
        <v>65</v>
      </c>
      <c r="G9" s="25">
        <v>65</v>
      </c>
      <c r="H9" s="26"/>
      <c r="I9" s="63" t="s">
        <v>21</v>
      </c>
      <c r="J9" s="63" t="s">
        <v>21</v>
      </c>
      <c r="K9" s="63" t="s">
        <v>21</v>
      </c>
    </row>
    <row r="10" s="1" customFormat="1" ht="21" customHeight="1" spans="1:11">
      <c r="A10" s="20"/>
      <c r="B10" s="21"/>
      <c r="C10" s="22"/>
      <c r="D10" s="30" t="s">
        <v>23</v>
      </c>
      <c r="E10" s="24"/>
      <c r="F10" s="24"/>
      <c r="G10" s="25"/>
      <c r="H10" s="26"/>
      <c r="I10" s="63" t="s">
        <v>21</v>
      </c>
      <c r="J10" s="63" t="s">
        <v>21</v>
      </c>
      <c r="K10" s="63" t="s">
        <v>21</v>
      </c>
    </row>
    <row r="11" s="1" customFormat="1" ht="21"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68" customHeight="1" spans="1:11">
      <c r="A13" s="41"/>
      <c r="B13" s="42" t="s">
        <v>139</v>
      </c>
      <c r="C13" s="43"/>
      <c r="D13" s="43"/>
      <c r="E13" s="44"/>
      <c r="F13" s="45" t="s">
        <v>29</v>
      </c>
      <c r="G13" s="45"/>
      <c r="H13" s="45"/>
      <c r="I13" s="65"/>
      <c r="J13" s="65"/>
      <c r="K13" s="65"/>
    </row>
    <row r="14" s="1" customFormat="1" ht="4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75" t="s">
        <v>289</v>
      </c>
      <c r="E15" s="76">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18.95" customHeight="1" spans="1:11">
      <c r="A17" s="46"/>
      <c r="B17" s="49"/>
      <c r="C17" s="50" t="s">
        <v>52</v>
      </c>
      <c r="D17" s="12" t="s">
        <v>53</v>
      </c>
      <c r="E17" s="52" t="s">
        <v>54</v>
      </c>
      <c r="F17" s="71">
        <v>45107</v>
      </c>
      <c r="G17" s="52">
        <v>15</v>
      </c>
      <c r="H17" s="52">
        <v>15</v>
      </c>
      <c r="I17" s="66"/>
      <c r="J17" s="67"/>
      <c r="K17" s="68"/>
    </row>
    <row r="18" s="1" customFormat="1" ht="18.95" customHeight="1" spans="1:11">
      <c r="A18" s="46"/>
      <c r="B18" s="49"/>
      <c r="C18" s="50"/>
      <c r="D18" s="12"/>
      <c r="E18" s="13"/>
      <c r="F18" s="52"/>
      <c r="G18" s="52"/>
      <c r="H18" s="52"/>
      <c r="I18" s="66"/>
      <c r="J18" s="67"/>
      <c r="K18" s="68"/>
    </row>
    <row r="19" s="1" customFormat="1" ht="18.95" customHeight="1" spans="1:11">
      <c r="A19" s="46"/>
      <c r="B19" s="49"/>
      <c r="C19" s="50" t="s">
        <v>55</v>
      </c>
      <c r="D19" s="12" t="s">
        <v>56</v>
      </c>
      <c r="E19" s="72" t="s">
        <v>290</v>
      </c>
      <c r="F19" s="52" t="s">
        <v>291</v>
      </c>
      <c r="G19" s="52">
        <v>15</v>
      </c>
      <c r="H19" s="52">
        <v>15</v>
      </c>
      <c r="I19" s="66"/>
      <c r="J19" s="67"/>
      <c r="K19" s="68"/>
    </row>
    <row r="20" s="1" customFormat="1" ht="18.95" customHeight="1" spans="1:11">
      <c r="A20" s="46"/>
      <c r="B20" s="49"/>
      <c r="C20" s="50"/>
      <c r="D20" s="12"/>
      <c r="E20" s="13"/>
      <c r="F20" s="52"/>
      <c r="G20" s="52"/>
      <c r="H20" s="52"/>
      <c r="I20" s="66"/>
      <c r="J20" s="67"/>
      <c r="K20" s="68"/>
    </row>
    <row r="21" s="1" customFormat="1" spans="1:11">
      <c r="A21" s="46"/>
      <c r="B21" s="49" t="s">
        <v>59</v>
      </c>
      <c r="C21" s="50" t="s">
        <v>60</v>
      </c>
      <c r="D21" s="13"/>
      <c r="E21" s="52"/>
      <c r="F21" s="52"/>
      <c r="G21" s="52"/>
      <c r="H21" s="52"/>
      <c r="I21" s="66"/>
      <c r="J21" s="67"/>
      <c r="K21" s="68"/>
    </row>
    <row r="22" s="1" customFormat="1" spans="1:11">
      <c r="A22" s="46"/>
      <c r="B22" s="49"/>
      <c r="C22" s="50"/>
      <c r="D22" s="13"/>
      <c r="E22" s="52"/>
      <c r="F22" s="52"/>
      <c r="G22" s="52"/>
      <c r="H22" s="52"/>
      <c r="I22" s="66"/>
      <c r="J22" s="67"/>
      <c r="K22" s="68"/>
    </row>
    <row r="23" s="1" customFormat="1" ht="24" spans="1:11">
      <c r="A23" s="46"/>
      <c r="B23" s="49"/>
      <c r="C23" s="50" t="s">
        <v>64</v>
      </c>
      <c r="D23" s="13" t="s">
        <v>146</v>
      </c>
      <c r="E23" s="52" t="s">
        <v>147</v>
      </c>
      <c r="F23" s="55" t="s">
        <v>248</v>
      </c>
      <c r="G23" s="52">
        <v>30</v>
      </c>
      <c r="H23" s="52">
        <v>28</v>
      </c>
      <c r="I23" s="66"/>
      <c r="J23" s="67"/>
      <c r="K23" s="68"/>
    </row>
    <row r="24" s="1" customFormat="1" ht="18" customHeight="1" spans="1:11">
      <c r="A24" s="46"/>
      <c r="B24" s="49"/>
      <c r="C24" s="50"/>
      <c r="D24" s="12"/>
      <c r="E24" s="52"/>
      <c r="F24" s="55"/>
      <c r="G24" s="52"/>
      <c r="H24" s="52"/>
      <c r="I24" s="66"/>
      <c r="J24" s="67"/>
      <c r="K24" s="68"/>
    </row>
    <row r="25" s="1" customFormat="1" ht="18.95" customHeight="1" spans="1:11">
      <c r="A25" s="46"/>
      <c r="B25" s="49" t="s">
        <v>72</v>
      </c>
      <c r="C25" s="50" t="s">
        <v>73</v>
      </c>
      <c r="D25" s="12" t="s">
        <v>137</v>
      </c>
      <c r="E25" s="74" t="s">
        <v>96</v>
      </c>
      <c r="F25" s="51">
        <v>0.91</v>
      </c>
      <c r="G25" s="52">
        <v>10</v>
      </c>
      <c r="H25" s="52">
        <v>10</v>
      </c>
      <c r="I25" s="66"/>
      <c r="J25" s="67"/>
      <c r="K25" s="68"/>
    </row>
    <row r="26" s="1" customFormat="1" ht="18.95" customHeight="1" spans="1:11">
      <c r="A26" s="46"/>
      <c r="B26" s="49"/>
      <c r="C26" s="50"/>
      <c r="D26" s="12"/>
      <c r="E26" s="52"/>
      <c r="F26" s="52"/>
      <c r="G26" s="52"/>
      <c r="H26" s="52"/>
      <c r="I26" s="66"/>
      <c r="J26" s="67"/>
      <c r="K26" s="68"/>
    </row>
    <row r="27" s="1" customFormat="1" ht="19.5" customHeight="1" spans="1:11">
      <c r="A27" s="56" t="s">
        <v>78</v>
      </c>
      <c r="B27" s="57"/>
      <c r="C27" s="57"/>
      <c r="D27" s="57"/>
      <c r="E27" s="39"/>
      <c r="F27" s="39"/>
      <c r="G27" s="47">
        <v>100</v>
      </c>
      <c r="H27" s="47">
        <f>SUM(H15:H26)+K7</f>
        <v>98</v>
      </c>
      <c r="I27" s="66"/>
      <c r="J27" s="67"/>
      <c r="K27" s="68"/>
    </row>
    <row r="28" s="1" customFormat="1" ht="53" customHeight="1" spans="1:11">
      <c r="A28" s="47" t="s">
        <v>79</v>
      </c>
      <c r="B28" s="47" t="s">
        <v>80</v>
      </c>
      <c r="C28" s="47"/>
      <c r="D28" s="47"/>
      <c r="E28" s="47"/>
      <c r="F28" s="47"/>
      <c r="G28" s="47"/>
      <c r="H28" s="47"/>
      <c r="I28" s="47"/>
      <c r="J28" s="47"/>
      <c r="K28" s="47"/>
    </row>
    <row r="29" s="1" customFormat="1" ht="22.5" customHeight="1" spans="1:11">
      <c r="A29" s="21"/>
      <c r="B29" s="58" t="s">
        <v>81</v>
      </c>
      <c r="C29" s="58"/>
      <c r="D29" s="58"/>
      <c r="E29" s="21"/>
      <c r="F29" s="21" t="s">
        <v>82</v>
      </c>
      <c r="G29" s="21"/>
      <c r="H29" s="21"/>
      <c r="I29" s="69"/>
      <c r="J29" s="69"/>
      <c r="K29" s="58"/>
    </row>
    <row r="30" s="4" customFormat="1" ht="125" customHeight="1" spans="1:11">
      <c r="A30" s="59" t="s">
        <v>83</v>
      </c>
      <c r="B30" s="59"/>
      <c r="C30" s="59"/>
      <c r="D30" s="59"/>
      <c r="E30" s="59"/>
      <c r="F30" s="59"/>
      <c r="G30" s="59"/>
      <c r="H30" s="59"/>
      <c r="I30" s="59"/>
      <c r="J30" s="59"/>
      <c r="K30" s="59"/>
    </row>
    <row r="31" s="5" customFormat="1" ht="28" customHeight="1" spans="1:11">
      <c r="A31" s="60"/>
      <c r="B31" s="60"/>
      <c r="C31" s="60"/>
      <c r="D31" s="60"/>
      <c r="E31" s="60"/>
      <c r="F31" s="60"/>
      <c r="G31" s="60"/>
      <c r="H31" s="60"/>
      <c r="I31" s="60"/>
      <c r="J31" s="60"/>
      <c r="K31" s="60"/>
    </row>
    <row r="32" s="3" customFormat="1" spans="5:8">
      <c r="E32" s="5"/>
      <c r="F32" s="5"/>
      <c r="G32" s="5"/>
      <c r="H32" s="5"/>
    </row>
    <row r="33" s="3" customFormat="1" spans="5:8">
      <c r="E33" s="5"/>
      <c r="F33" s="5"/>
      <c r="G33" s="5"/>
      <c r="H33" s="5"/>
    </row>
  </sheetData>
  <mergeCells count="48">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A27:F27"/>
    <mergeCell ref="I27:K27"/>
    <mergeCell ref="B28:K28"/>
    <mergeCell ref="B29:D29"/>
    <mergeCell ref="A30:K30"/>
    <mergeCell ref="A31:K31"/>
    <mergeCell ref="A12:A13"/>
    <mergeCell ref="A14:A26"/>
    <mergeCell ref="B15:B20"/>
    <mergeCell ref="B21:B24"/>
    <mergeCell ref="B25:B26"/>
    <mergeCell ref="C15:C16"/>
    <mergeCell ref="C17:C18"/>
    <mergeCell ref="C19:C20"/>
    <mergeCell ref="C21:C22"/>
    <mergeCell ref="C23:C24"/>
    <mergeCell ref="C25:C26"/>
    <mergeCell ref="A6:C11"/>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292</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30" customHeight="1" spans="1:11">
      <c r="A7" s="20"/>
      <c r="B7" s="21"/>
      <c r="C7" s="22"/>
      <c r="D7" s="23" t="s">
        <v>18</v>
      </c>
      <c r="E7" s="24">
        <v>0</v>
      </c>
      <c r="F7" s="24">
        <v>70</v>
      </c>
      <c r="G7" s="25">
        <v>54.58</v>
      </c>
      <c r="H7" s="26"/>
      <c r="I7" s="63" t="s">
        <v>19</v>
      </c>
      <c r="J7" s="64">
        <f>G7/F7</f>
        <v>0.779714285714286</v>
      </c>
      <c r="K7" s="52">
        <v>7.7</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0</v>
      </c>
      <c r="F9" s="24">
        <v>70</v>
      </c>
      <c r="G9" s="25">
        <v>54.58</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1" customHeight="1" spans="1:11">
      <c r="A13" s="41"/>
      <c r="B13" s="42" t="s">
        <v>293</v>
      </c>
      <c r="C13" s="43"/>
      <c r="D13" s="43"/>
      <c r="E13" s="44"/>
      <c r="F13" s="45" t="s">
        <v>125</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36" spans="1:11">
      <c r="A15" s="46"/>
      <c r="B15" s="49" t="s">
        <v>38</v>
      </c>
      <c r="C15" s="50" t="s">
        <v>39</v>
      </c>
      <c r="D15" s="75" t="s">
        <v>294</v>
      </c>
      <c r="E15" s="75" t="s">
        <v>295</v>
      </c>
      <c r="F15" s="51">
        <v>0.8</v>
      </c>
      <c r="G15" s="52">
        <v>20</v>
      </c>
      <c r="H15" s="52">
        <v>16</v>
      </c>
      <c r="I15" s="63" t="s">
        <v>125</v>
      </c>
      <c r="J15" s="63"/>
      <c r="K15" s="63"/>
    </row>
    <row r="16" s="1" customFormat="1" spans="1:11">
      <c r="A16" s="46"/>
      <c r="B16" s="49"/>
      <c r="C16" s="50"/>
      <c r="D16" s="13"/>
      <c r="E16" s="52"/>
      <c r="F16" s="52"/>
      <c r="G16" s="52"/>
      <c r="H16" s="52"/>
      <c r="I16" s="66"/>
      <c r="J16" s="67"/>
      <c r="K16" s="68"/>
    </row>
    <row r="17" s="1" customFormat="1" spans="1:11">
      <c r="A17" s="46"/>
      <c r="B17" s="49"/>
      <c r="C17" s="50" t="s">
        <v>48</v>
      </c>
      <c r="D17" s="13" t="s">
        <v>296</v>
      </c>
      <c r="E17" s="51" t="s">
        <v>297</v>
      </c>
      <c r="F17" s="51">
        <v>0.8</v>
      </c>
      <c r="G17" s="52">
        <v>15</v>
      </c>
      <c r="H17" s="52">
        <v>12</v>
      </c>
      <c r="I17" s="66"/>
      <c r="J17" s="67"/>
      <c r="K17" s="68"/>
    </row>
    <row r="18" s="1" customFormat="1" ht="18.95" customHeight="1" spans="1:11">
      <c r="A18" s="46"/>
      <c r="B18" s="49"/>
      <c r="C18" s="50" t="s">
        <v>52</v>
      </c>
      <c r="D18" s="12" t="s">
        <v>53</v>
      </c>
      <c r="E18" s="52" t="s">
        <v>54</v>
      </c>
      <c r="F18" s="71">
        <v>45291</v>
      </c>
      <c r="G18" s="52">
        <v>5</v>
      </c>
      <c r="H18" s="52">
        <v>5</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2" t="s">
        <v>298</v>
      </c>
      <c r="F20" s="52" t="s">
        <v>299</v>
      </c>
      <c r="G20" s="52">
        <v>10</v>
      </c>
      <c r="H20" s="52">
        <v>8</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59</v>
      </c>
      <c r="C22" s="50" t="s">
        <v>60</v>
      </c>
      <c r="D22" s="13"/>
      <c r="E22" s="52"/>
      <c r="F22" s="52"/>
      <c r="G22" s="52"/>
      <c r="H22" s="52"/>
      <c r="I22" s="66"/>
      <c r="J22" s="67"/>
      <c r="K22" s="68"/>
    </row>
    <row r="23" s="1" customFormat="1" spans="1:11">
      <c r="A23" s="46"/>
      <c r="B23" s="49"/>
      <c r="C23" s="50"/>
      <c r="D23" s="13"/>
      <c r="E23" s="52"/>
      <c r="F23" s="52"/>
      <c r="G23" s="52"/>
      <c r="H23" s="52"/>
      <c r="I23" s="66"/>
      <c r="J23" s="67"/>
      <c r="K23" s="68"/>
    </row>
    <row r="24" s="1" customFormat="1" ht="24" spans="1:11">
      <c r="A24" s="46"/>
      <c r="B24" s="49"/>
      <c r="C24" s="50" t="s">
        <v>64</v>
      </c>
      <c r="D24" s="13" t="s">
        <v>300</v>
      </c>
      <c r="E24" s="52" t="s">
        <v>297</v>
      </c>
      <c r="F24" s="55">
        <v>0.9</v>
      </c>
      <c r="G24" s="52">
        <v>30</v>
      </c>
      <c r="H24" s="52">
        <v>28</v>
      </c>
      <c r="I24" s="66"/>
      <c r="J24" s="67"/>
      <c r="K24" s="68"/>
    </row>
    <row r="25" s="1" customFormat="1" ht="18" customHeight="1" spans="1:11">
      <c r="A25" s="46"/>
      <c r="B25" s="49"/>
      <c r="C25" s="50"/>
      <c r="D25" s="12"/>
      <c r="E25" s="52"/>
      <c r="F25" s="55"/>
      <c r="G25" s="52"/>
      <c r="H25" s="52"/>
      <c r="I25" s="66"/>
      <c r="J25" s="67"/>
      <c r="K25" s="68"/>
    </row>
    <row r="26" s="1" customFormat="1" ht="18.95" customHeight="1" spans="1:11">
      <c r="A26" s="46"/>
      <c r="B26" s="49" t="s">
        <v>72</v>
      </c>
      <c r="C26" s="50" t="s">
        <v>73</v>
      </c>
      <c r="D26" s="12" t="s">
        <v>137</v>
      </c>
      <c r="E26" s="74" t="s">
        <v>96</v>
      </c>
      <c r="F26" s="51">
        <v>0.9</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SUM(H15:H27)+K7</f>
        <v>86.7</v>
      </c>
      <c r="I28" s="66"/>
      <c r="J28" s="67"/>
      <c r="K28" s="68"/>
    </row>
    <row r="29" s="1" customFormat="1" ht="53" customHeight="1" spans="1:11">
      <c r="A29" s="47" t="s">
        <v>79</v>
      </c>
      <c r="B29" s="47" t="s">
        <v>251</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6"/>
    <mergeCell ref="C18:C19"/>
    <mergeCell ref="C20:C21"/>
    <mergeCell ref="C22:C23"/>
    <mergeCell ref="C24:C25"/>
    <mergeCell ref="C26:C27"/>
    <mergeCell ref="A6:C11"/>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0" t="s">
        <v>4</v>
      </c>
      <c r="B4" s="11"/>
      <c r="C4" s="11"/>
      <c r="D4" s="12" t="s">
        <v>301</v>
      </c>
      <c r="E4" s="13"/>
      <c r="F4" s="13"/>
      <c r="G4" s="13"/>
      <c r="H4" s="13"/>
      <c r="I4" s="12"/>
      <c r="J4" s="12"/>
      <c r="K4" s="12"/>
    </row>
    <row r="5" s="1" customFormat="1" ht="18.95" customHeight="1" spans="1:11">
      <c r="A5" s="10" t="s">
        <v>6</v>
      </c>
      <c r="B5" s="11"/>
      <c r="C5" s="11"/>
      <c r="D5" s="14" t="s">
        <v>7</v>
      </c>
      <c r="E5" s="15"/>
      <c r="F5" s="10" t="s">
        <v>8</v>
      </c>
      <c r="G5" s="16" t="s">
        <v>9</v>
      </c>
      <c r="H5" s="16"/>
      <c r="I5" s="61"/>
      <c r="J5" s="61"/>
      <c r="K5" s="61"/>
    </row>
    <row r="6" s="1" customFormat="1" ht="29" customHeight="1" spans="1:11">
      <c r="A6" s="17" t="s">
        <v>10</v>
      </c>
      <c r="B6" s="18"/>
      <c r="C6" s="19"/>
      <c r="D6" s="10" t="s">
        <v>11</v>
      </c>
      <c r="E6" s="10" t="s">
        <v>12</v>
      </c>
      <c r="F6" s="10" t="s">
        <v>13</v>
      </c>
      <c r="G6" s="10" t="s">
        <v>14</v>
      </c>
      <c r="H6" s="10"/>
      <c r="I6" s="10" t="s">
        <v>15</v>
      </c>
      <c r="J6" s="10" t="s">
        <v>16</v>
      </c>
      <c r="K6" s="62" t="s">
        <v>17</v>
      </c>
    </row>
    <row r="7" s="1" customFormat="1" ht="29" customHeight="1" spans="1:11">
      <c r="A7" s="20"/>
      <c r="B7" s="21"/>
      <c r="C7" s="22"/>
      <c r="D7" s="23" t="s">
        <v>18</v>
      </c>
      <c r="E7" s="24">
        <v>90</v>
      </c>
      <c r="F7" s="24">
        <v>90</v>
      </c>
      <c r="G7" s="25">
        <v>90</v>
      </c>
      <c r="H7" s="26"/>
      <c r="I7" s="63" t="s">
        <v>19</v>
      </c>
      <c r="J7" s="64">
        <f>G7/F7</f>
        <v>1</v>
      </c>
      <c r="K7" s="52">
        <v>10</v>
      </c>
    </row>
    <row r="8" s="1" customFormat="1" ht="29" customHeight="1" spans="1:11">
      <c r="A8" s="20"/>
      <c r="B8" s="21"/>
      <c r="C8" s="22"/>
      <c r="D8" s="27" t="s">
        <v>20</v>
      </c>
      <c r="E8" s="13"/>
      <c r="F8" s="13"/>
      <c r="G8" s="28"/>
      <c r="H8" s="29"/>
      <c r="I8" s="63" t="s">
        <v>21</v>
      </c>
      <c r="J8" s="63" t="s">
        <v>21</v>
      </c>
      <c r="K8" s="63" t="s">
        <v>21</v>
      </c>
    </row>
    <row r="9" s="1" customFormat="1" ht="29" customHeight="1" spans="1:11">
      <c r="A9" s="20"/>
      <c r="B9" s="21"/>
      <c r="C9" s="22"/>
      <c r="D9" s="30" t="s">
        <v>22</v>
      </c>
      <c r="E9" s="24">
        <v>90</v>
      </c>
      <c r="F9" s="24">
        <v>90</v>
      </c>
      <c r="G9" s="25">
        <v>90</v>
      </c>
      <c r="H9" s="26"/>
      <c r="I9" s="63" t="s">
        <v>21</v>
      </c>
      <c r="J9" s="63" t="s">
        <v>21</v>
      </c>
      <c r="K9" s="63" t="s">
        <v>21</v>
      </c>
    </row>
    <row r="10" s="1" customFormat="1" ht="29" customHeight="1" spans="1:11">
      <c r="A10" s="20"/>
      <c r="B10" s="21"/>
      <c r="C10" s="22"/>
      <c r="D10" s="30" t="s">
        <v>23</v>
      </c>
      <c r="E10" s="24"/>
      <c r="F10" s="24"/>
      <c r="G10" s="25"/>
      <c r="H10" s="26"/>
      <c r="I10" s="63" t="s">
        <v>21</v>
      </c>
      <c r="J10" s="63" t="s">
        <v>21</v>
      </c>
      <c r="K10" s="63" t="s">
        <v>21</v>
      </c>
    </row>
    <row r="11" s="1" customFormat="1" ht="29"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56" t="s">
        <v>27</v>
      </c>
      <c r="G12" s="57"/>
      <c r="H12" s="57"/>
      <c r="I12" s="57"/>
      <c r="J12" s="57"/>
      <c r="K12" s="70"/>
    </row>
    <row r="13" s="3" customFormat="1" ht="56" customHeight="1" spans="1:11">
      <c r="A13" s="41"/>
      <c r="B13" s="42" t="s">
        <v>302</v>
      </c>
      <c r="C13" s="43"/>
      <c r="D13" s="43"/>
      <c r="E13" s="44"/>
      <c r="F13" s="45" t="s">
        <v>29</v>
      </c>
      <c r="G13" s="45"/>
      <c r="H13" s="45"/>
      <c r="I13" s="65"/>
      <c r="J13" s="65"/>
      <c r="K13" s="65"/>
    </row>
    <row r="14" s="1" customFormat="1" ht="60" customHeight="1" spans="1:11">
      <c r="A14" s="46" t="s">
        <v>30</v>
      </c>
      <c r="B14" s="47" t="s">
        <v>31</v>
      </c>
      <c r="C14" s="48" t="s">
        <v>32</v>
      </c>
      <c r="D14" s="47" t="s">
        <v>33</v>
      </c>
      <c r="E14" s="47" t="s">
        <v>34</v>
      </c>
      <c r="F14" s="47" t="s">
        <v>35</v>
      </c>
      <c r="G14" s="47" t="s">
        <v>36</v>
      </c>
      <c r="H14" s="47" t="s">
        <v>17</v>
      </c>
      <c r="I14" s="47" t="s">
        <v>37</v>
      </c>
      <c r="J14" s="47"/>
      <c r="K14" s="47"/>
    </row>
    <row r="15" s="1" customFormat="1" ht="24" spans="1:11">
      <c r="A15" s="46"/>
      <c r="B15" s="49" t="s">
        <v>38</v>
      </c>
      <c r="C15" s="50" t="s">
        <v>39</v>
      </c>
      <c r="D15" s="13" t="s">
        <v>303</v>
      </c>
      <c r="E15" s="51">
        <v>1</v>
      </c>
      <c r="F15" s="51">
        <v>1</v>
      </c>
      <c r="G15" s="52">
        <v>30</v>
      </c>
      <c r="H15" s="52">
        <v>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304</v>
      </c>
      <c r="E17" s="51">
        <v>1</v>
      </c>
      <c r="F17" s="51">
        <v>1</v>
      </c>
      <c r="G17" s="52">
        <v>10</v>
      </c>
      <c r="H17" s="52">
        <v>0</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53</v>
      </c>
      <c r="E20" s="52" t="s">
        <v>305</v>
      </c>
      <c r="F20" s="71">
        <v>48579</v>
      </c>
      <c r="G20" s="52">
        <v>5</v>
      </c>
      <c r="H20" s="52">
        <v>0</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56</v>
      </c>
      <c r="E22" s="74" t="s">
        <v>306</v>
      </c>
      <c r="F22" s="52" t="s">
        <v>307</v>
      </c>
      <c r="G22" s="52">
        <v>5</v>
      </c>
      <c r="H22" s="52">
        <v>0</v>
      </c>
      <c r="I22" s="66"/>
      <c r="J22" s="67"/>
      <c r="K22" s="68"/>
    </row>
    <row r="23" s="1" customFormat="1" ht="18.95" customHeight="1" spans="1:11">
      <c r="A23" s="46"/>
      <c r="B23" s="49"/>
      <c r="C23" s="50"/>
      <c r="D23" s="12"/>
      <c r="E23" s="13"/>
      <c r="F23" s="52"/>
      <c r="G23" s="52"/>
      <c r="H23" s="52"/>
      <c r="I23" s="66"/>
      <c r="J23" s="67"/>
      <c r="K23" s="68"/>
    </row>
    <row r="24" s="1" customFormat="1" ht="18" customHeight="1" spans="1:11">
      <c r="A24" s="46"/>
      <c r="B24" s="49" t="s">
        <v>59</v>
      </c>
      <c r="C24" s="50"/>
      <c r="D24" s="12"/>
      <c r="E24" s="52"/>
      <c r="F24" s="55"/>
      <c r="G24" s="52"/>
      <c r="H24" s="52"/>
      <c r="I24" s="66"/>
      <c r="J24" s="67"/>
      <c r="K24" s="68"/>
    </row>
    <row r="25" s="1" customFormat="1" ht="36" spans="1:11">
      <c r="A25" s="46"/>
      <c r="B25" s="49"/>
      <c r="C25" s="50" t="s">
        <v>69</v>
      </c>
      <c r="D25" s="13" t="s">
        <v>308</v>
      </c>
      <c r="E25" s="51" t="s">
        <v>62</v>
      </c>
      <c r="F25" s="51">
        <v>1</v>
      </c>
      <c r="G25" s="52"/>
      <c r="H25" s="52"/>
      <c r="I25" s="66"/>
      <c r="J25" s="67"/>
      <c r="K25" s="68"/>
    </row>
    <row r="26" s="1" customFormat="1" spans="1:11">
      <c r="A26" s="46"/>
      <c r="B26" s="49"/>
      <c r="C26" s="50"/>
      <c r="D26" s="13"/>
      <c r="E26" s="52"/>
      <c r="F26" s="13"/>
      <c r="G26" s="52"/>
      <c r="H26" s="52"/>
      <c r="I26" s="66"/>
      <c r="J26" s="67"/>
      <c r="K26" s="68"/>
    </row>
    <row r="27" s="1" customFormat="1" ht="18.95" customHeight="1" spans="1:11">
      <c r="A27" s="46"/>
      <c r="B27" s="49" t="s">
        <v>72</v>
      </c>
      <c r="C27" s="50" t="s">
        <v>73</v>
      </c>
      <c r="D27" s="12" t="s">
        <v>309</v>
      </c>
      <c r="E27" s="74" t="s">
        <v>235</v>
      </c>
      <c r="F27" s="51">
        <v>0.95</v>
      </c>
      <c r="G27" s="52">
        <v>10</v>
      </c>
      <c r="H27" s="52">
        <v>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v>0</v>
      </c>
      <c r="I29" s="66"/>
      <c r="J29" s="67"/>
      <c r="K29" s="68"/>
    </row>
    <row r="30" s="1" customFormat="1" ht="53" customHeight="1" spans="1:11">
      <c r="A30" s="47" t="s">
        <v>79</v>
      </c>
      <c r="B30" s="47" t="s">
        <v>97</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49">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A29:F29"/>
    <mergeCell ref="I29:K29"/>
    <mergeCell ref="B30:K30"/>
    <mergeCell ref="B31:D31"/>
    <mergeCell ref="A32:K32"/>
    <mergeCell ref="A33:K33"/>
    <mergeCell ref="A12:A13"/>
    <mergeCell ref="A14:A28"/>
    <mergeCell ref="B15:B23"/>
    <mergeCell ref="B24:B26"/>
    <mergeCell ref="B27:B28"/>
    <mergeCell ref="C15:C16"/>
    <mergeCell ref="C17:C19"/>
    <mergeCell ref="C20:C21"/>
    <mergeCell ref="C22:C23"/>
    <mergeCell ref="C25:C26"/>
    <mergeCell ref="C27:C28"/>
    <mergeCell ref="A6:C11"/>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workbookViewId="0">
      <selection activeCell="A1" sqref="A1:K1"/>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45" customHeight="1" spans="1:11">
      <c r="A1" s="7" t="s">
        <v>1</v>
      </c>
      <c r="B1" s="8"/>
      <c r="C1" s="8"/>
      <c r="D1" s="8"/>
      <c r="E1" s="8"/>
      <c r="F1" s="8"/>
      <c r="G1" s="8"/>
      <c r="H1" s="8"/>
      <c r="I1" s="8"/>
      <c r="J1" s="8"/>
      <c r="K1" s="8"/>
    </row>
    <row r="2" s="2" customFormat="1" ht="24" customHeight="1" spans="1:11">
      <c r="A2" s="9" t="s">
        <v>2</v>
      </c>
      <c r="B2" s="9"/>
      <c r="C2" s="9"/>
      <c r="D2" s="9"/>
      <c r="E2" s="9"/>
      <c r="F2" s="9"/>
      <c r="G2" s="9"/>
      <c r="H2" s="9"/>
      <c r="I2" s="9" t="s">
        <v>3</v>
      </c>
      <c r="J2" s="9"/>
      <c r="K2" s="9"/>
    </row>
    <row r="3" s="1" customFormat="1" ht="18.95" customHeight="1" spans="1:11">
      <c r="A3" s="10" t="s">
        <v>4</v>
      </c>
      <c r="B3" s="11"/>
      <c r="C3" s="11"/>
      <c r="D3" s="12" t="s">
        <v>310</v>
      </c>
      <c r="E3" s="13"/>
      <c r="F3" s="13"/>
      <c r="G3" s="13"/>
      <c r="H3" s="13"/>
      <c r="I3" s="12"/>
      <c r="J3" s="12"/>
      <c r="K3" s="12"/>
    </row>
    <row r="4" s="1" customFormat="1" ht="18.95" customHeight="1" spans="1:11">
      <c r="A4" s="10" t="s">
        <v>6</v>
      </c>
      <c r="B4" s="11"/>
      <c r="C4" s="11"/>
      <c r="D4" s="14" t="s">
        <v>7</v>
      </c>
      <c r="E4" s="15"/>
      <c r="F4" s="10" t="s">
        <v>8</v>
      </c>
      <c r="G4" s="16" t="s">
        <v>9</v>
      </c>
      <c r="H4" s="16"/>
      <c r="I4" s="61"/>
      <c r="J4" s="61"/>
      <c r="K4" s="61"/>
    </row>
    <row r="5" s="1" customFormat="1" ht="30" customHeight="1" spans="1:11">
      <c r="A5" s="17" t="s">
        <v>10</v>
      </c>
      <c r="B5" s="18"/>
      <c r="C5" s="19"/>
      <c r="D5" s="10" t="s">
        <v>11</v>
      </c>
      <c r="E5" s="10" t="s">
        <v>12</v>
      </c>
      <c r="F5" s="10" t="s">
        <v>13</v>
      </c>
      <c r="G5" s="10" t="s">
        <v>14</v>
      </c>
      <c r="H5" s="10"/>
      <c r="I5" s="10" t="s">
        <v>15</v>
      </c>
      <c r="J5" s="10" t="s">
        <v>16</v>
      </c>
      <c r="K5" s="62" t="s">
        <v>17</v>
      </c>
    </row>
    <row r="6" s="1" customFormat="1" ht="31" customHeight="1" spans="1:11">
      <c r="A6" s="20"/>
      <c r="B6" s="21"/>
      <c r="C6" s="22"/>
      <c r="D6" s="23" t="s">
        <v>18</v>
      </c>
      <c r="E6" s="24">
        <v>0</v>
      </c>
      <c r="F6" s="24">
        <v>19.4</v>
      </c>
      <c r="G6" s="25">
        <v>19.4</v>
      </c>
      <c r="H6" s="26"/>
      <c r="I6" s="63" t="s">
        <v>19</v>
      </c>
      <c r="J6" s="64">
        <f>G6/F6</f>
        <v>1</v>
      </c>
      <c r="K6" s="52">
        <v>10</v>
      </c>
    </row>
    <row r="7" s="1" customFormat="1" ht="31" customHeight="1" spans="1:11">
      <c r="A7" s="20"/>
      <c r="B7" s="21"/>
      <c r="C7" s="22"/>
      <c r="D7" s="27" t="s">
        <v>20</v>
      </c>
      <c r="E7" s="13"/>
      <c r="F7" s="13"/>
      <c r="G7" s="28"/>
      <c r="H7" s="29"/>
      <c r="I7" s="63" t="s">
        <v>21</v>
      </c>
      <c r="J7" s="63" t="s">
        <v>21</v>
      </c>
      <c r="K7" s="63" t="s">
        <v>21</v>
      </c>
    </row>
    <row r="8" s="1" customFormat="1" ht="31" customHeight="1" spans="1:11">
      <c r="A8" s="20"/>
      <c r="B8" s="21"/>
      <c r="C8" s="22"/>
      <c r="D8" s="30" t="s">
        <v>22</v>
      </c>
      <c r="E8" s="24">
        <v>0</v>
      </c>
      <c r="F8" s="24">
        <v>19.4</v>
      </c>
      <c r="G8" s="25">
        <v>19.4</v>
      </c>
      <c r="H8" s="26"/>
      <c r="I8" s="63" t="s">
        <v>21</v>
      </c>
      <c r="J8" s="63" t="s">
        <v>21</v>
      </c>
      <c r="K8" s="63" t="s">
        <v>21</v>
      </c>
    </row>
    <row r="9" s="1" customFormat="1" ht="31" customHeight="1" spans="1:11">
      <c r="A9" s="20"/>
      <c r="B9" s="21"/>
      <c r="C9" s="22"/>
      <c r="D9" s="30" t="s">
        <v>23</v>
      </c>
      <c r="E9" s="24"/>
      <c r="F9" s="24"/>
      <c r="G9" s="25"/>
      <c r="H9" s="26"/>
      <c r="I9" s="63" t="s">
        <v>21</v>
      </c>
      <c r="J9" s="63" t="s">
        <v>21</v>
      </c>
      <c r="K9" s="63" t="s">
        <v>21</v>
      </c>
    </row>
    <row r="10" s="1" customFormat="1" ht="31" customHeight="1" spans="1:11">
      <c r="A10" s="31"/>
      <c r="B10" s="32"/>
      <c r="C10" s="33"/>
      <c r="D10" s="23" t="s">
        <v>24</v>
      </c>
      <c r="E10" s="34"/>
      <c r="F10" s="34"/>
      <c r="G10" s="35"/>
      <c r="H10" s="36"/>
      <c r="I10" s="63" t="s">
        <v>21</v>
      </c>
      <c r="J10" s="63" t="s">
        <v>21</v>
      </c>
      <c r="K10" s="63" t="s">
        <v>21</v>
      </c>
    </row>
    <row r="11" s="1" customFormat="1" ht="24" customHeight="1" spans="1:11">
      <c r="A11" s="37" t="s">
        <v>25</v>
      </c>
      <c r="B11" s="56" t="s">
        <v>26</v>
      </c>
      <c r="C11" s="57"/>
      <c r="D11" s="57"/>
      <c r="E11" s="70"/>
      <c r="F11" s="56" t="s">
        <v>27</v>
      </c>
      <c r="G11" s="57"/>
      <c r="H11" s="57"/>
      <c r="I11" s="57"/>
      <c r="J11" s="57"/>
      <c r="K11" s="70"/>
    </row>
    <row r="12" s="3" customFormat="1" ht="66" customHeight="1" spans="1:11">
      <c r="A12" s="41"/>
      <c r="B12" s="48" t="s">
        <v>85</v>
      </c>
      <c r="C12" s="48"/>
      <c r="D12" s="48"/>
      <c r="E12" s="48"/>
      <c r="F12" s="48" t="s">
        <v>29</v>
      </c>
      <c r="G12" s="48"/>
      <c r="H12" s="48"/>
      <c r="I12" s="48"/>
      <c r="J12" s="48"/>
      <c r="K12" s="48"/>
    </row>
    <row r="13" s="1" customFormat="1" ht="60" customHeight="1" spans="1:11">
      <c r="A13" s="46" t="s">
        <v>30</v>
      </c>
      <c r="B13" s="47" t="s">
        <v>31</v>
      </c>
      <c r="C13" s="48" t="s">
        <v>32</v>
      </c>
      <c r="D13" s="48" t="s">
        <v>33</v>
      </c>
      <c r="E13" s="48" t="s">
        <v>34</v>
      </c>
      <c r="F13" s="48" t="s">
        <v>35</v>
      </c>
      <c r="G13" s="48" t="s">
        <v>36</v>
      </c>
      <c r="H13" s="48" t="s">
        <v>17</v>
      </c>
      <c r="I13" s="47" t="s">
        <v>37</v>
      </c>
      <c r="J13" s="47"/>
      <c r="K13" s="47"/>
    </row>
    <row r="14" s="1" customFormat="1" ht="36" spans="1:11">
      <c r="A14" s="46"/>
      <c r="B14" s="49" t="s">
        <v>38</v>
      </c>
      <c r="C14" s="50" t="s">
        <v>39</v>
      </c>
      <c r="D14" s="13" t="s">
        <v>171</v>
      </c>
      <c r="E14" s="51">
        <v>1</v>
      </c>
      <c r="F14" s="51">
        <v>1</v>
      </c>
      <c r="G14" s="52">
        <v>20</v>
      </c>
      <c r="H14" s="52">
        <v>20</v>
      </c>
      <c r="I14" s="63"/>
      <c r="J14" s="63"/>
      <c r="K14" s="63"/>
    </row>
    <row r="15" s="1" customFormat="1" spans="1:11">
      <c r="A15" s="46"/>
      <c r="B15" s="49"/>
      <c r="C15" s="50"/>
      <c r="D15" s="13"/>
      <c r="E15" s="52"/>
      <c r="F15" s="52"/>
      <c r="G15" s="52"/>
      <c r="H15" s="52"/>
      <c r="I15" s="66"/>
      <c r="J15" s="67"/>
      <c r="K15" s="68"/>
    </row>
    <row r="16" s="1" customFormat="1" ht="24" spans="1:11">
      <c r="A16" s="46"/>
      <c r="B16" s="49"/>
      <c r="C16" s="50" t="s">
        <v>48</v>
      </c>
      <c r="D16" s="13" t="s">
        <v>172</v>
      </c>
      <c r="E16" s="51">
        <v>1</v>
      </c>
      <c r="F16" s="51">
        <v>1</v>
      </c>
      <c r="G16" s="52">
        <v>15</v>
      </c>
      <c r="H16" s="52">
        <v>15</v>
      </c>
      <c r="I16" s="66"/>
      <c r="J16" s="67"/>
      <c r="K16" s="68"/>
    </row>
    <row r="17" s="1" customFormat="1" ht="18.95" customHeight="1" spans="1:11">
      <c r="A17" s="46"/>
      <c r="B17" s="49"/>
      <c r="C17" s="50"/>
      <c r="D17" s="12"/>
      <c r="E17" s="51"/>
      <c r="F17" s="52"/>
      <c r="G17" s="52"/>
      <c r="H17" s="52"/>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t="s">
        <v>52</v>
      </c>
      <c r="D19" s="12" t="s">
        <v>53</v>
      </c>
      <c r="E19" s="52" t="s">
        <v>305</v>
      </c>
      <c r="F19" s="71">
        <v>45412</v>
      </c>
      <c r="G19" s="52">
        <v>5</v>
      </c>
      <c r="H19" s="52">
        <v>4</v>
      </c>
      <c r="I19" s="66"/>
      <c r="J19" s="67"/>
      <c r="K19" s="68"/>
    </row>
    <row r="20" s="1" customFormat="1" ht="18.95" customHeight="1" spans="1:11">
      <c r="A20" s="46"/>
      <c r="B20" s="49"/>
      <c r="C20" s="50"/>
      <c r="D20" s="12"/>
      <c r="E20" s="13"/>
      <c r="F20" s="52"/>
      <c r="G20" s="52"/>
      <c r="H20" s="52"/>
      <c r="I20" s="66"/>
      <c r="J20" s="67"/>
      <c r="K20" s="68"/>
    </row>
    <row r="21" s="1" customFormat="1" ht="18.95" customHeight="1" spans="1:11">
      <c r="A21" s="46"/>
      <c r="B21" s="49"/>
      <c r="C21" s="50" t="s">
        <v>55</v>
      </c>
      <c r="D21" s="12" t="s">
        <v>56</v>
      </c>
      <c r="E21" s="72" t="s">
        <v>311</v>
      </c>
      <c r="F21" s="52" t="s">
        <v>312</v>
      </c>
      <c r="G21" s="52">
        <v>10</v>
      </c>
      <c r="H21" s="52">
        <v>10</v>
      </c>
      <c r="I21" s="66"/>
      <c r="J21" s="67"/>
      <c r="K21" s="68"/>
    </row>
    <row r="22" s="1" customFormat="1" ht="18.95" customHeight="1" spans="1:11">
      <c r="A22" s="46"/>
      <c r="B22" s="49"/>
      <c r="C22" s="50"/>
      <c r="D22" s="12"/>
      <c r="E22" s="13"/>
      <c r="F22" s="52"/>
      <c r="G22" s="52"/>
      <c r="H22" s="52"/>
      <c r="I22" s="66"/>
      <c r="J22" s="67"/>
      <c r="K22" s="68"/>
    </row>
    <row r="23" s="1" customFormat="1" spans="1:11">
      <c r="A23" s="46"/>
      <c r="B23" s="49" t="s">
        <v>59</v>
      </c>
      <c r="C23" s="50" t="s">
        <v>60</v>
      </c>
      <c r="D23" s="13"/>
      <c r="E23" s="52"/>
      <c r="F23" s="52"/>
      <c r="G23" s="52"/>
      <c r="H23" s="52"/>
      <c r="I23" s="66"/>
      <c r="J23" s="67"/>
      <c r="K23" s="68"/>
    </row>
    <row r="24" s="1" customFormat="1" spans="1:11">
      <c r="A24" s="46"/>
      <c r="B24" s="49"/>
      <c r="C24" s="50"/>
      <c r="D24" s="13"/>
      <c r="E24" s="52"/>
      <c r="F24" s="52"/>
      <c r="G24" s="52"/>
      <c r="H24" s="52"/>
      <c r="I24" s="66"/>
      <c r="J24" s="67"/>
      <c r="K24" s="68"/>
    </row>
    <row r="25" s="1" customFormat="1" spans="1:11">
      <c r="A25" s="46"/>
      <c r="B25" s="49"/>
      <c r="C25" s="50" t="s">
        <v>64</v>
      </c>
      <c r="D25" s="13" t="s">
        <v>313</v>
      </c>
      <c r="E25" s="52" t="s">
        <v>176</v>
      </c>
      <c r="F25" s="73">
        <v>1</v>
      </c>
      <c r="G25" s="52">
        <v>30</v>
      </c>
      <c r="H25" s="52">
        <v>29</v>
      </c>
      <c r="I25" s="66"/>
      <c r="J25" s="67"/>
      <c r="K25" s="68"/>
    </row>
    <row r="26" s="1" customFormat="1" ht="18" customHeight="1" spans="1:11">
      <c r="A26" s="46"/>
      <c r="B26" s="49"/>
      <c r="C26" s="50"/>
      <c r="D26" s="12"/>
      <c r="E26" s="52"/>
      <c r="F26" s="55"/>
      <c r="G26" s="52"/>
      <c r="H26" s="52"/>
      <c r="I26" s="66"/>
      <c r="J26" s="67"/>
      <c r="K26" s="68"/>
    </row>
    <row r="27" s="1" customFormat="1" ht="18.95" customHeight="1" spans="1:11">
      <c r="A27" s="46"/>
      <c r="B27" s="49" t="s">
        <v>72</v>
      </c>
      <c r="C27" s="50" t="s">
        <v>73</v>
      </c>
      <c r="D27" s="12" t="s">
        <v>121</v>
      </c>
      <c r="E27" s="74" t="s">
        <v>75</v>
      </c>
      <c r="F27" s="51">
        <v>0.93</v>
      </c>
      <c r="G27" s="52">
        <v>10</v>
      </c>
      <c r="H27" s="52">
        <v>10</v>
      </c>
      <c r="I27" s="66"/>
      <c r="J27" s="67"/>
      <c r="K27" s="68"/>
    </row>
    <row r="28" s="1" customFormat="1" ht="18.95" customHeight="1" spans="1:11">
      <c r="A28" s="46"/>
      <c r="B28" s="49"/>
      <c r="C28" s="50"/>
      <c r="D28" s="12"/>
      <c r="E28" s="52"/>
      <c r="F28" s="52"/>
      <c r="G28" s="52"/>
      <c r="H28" s="52"/>
      <c r="I28" s="66"/>
      <c r="J28" s="67"/>
      <c r="K28" s="68"/>
    </row>
    <row r="29" s="1" customFormat="1" ht="19.5" customHeight="1" spans="1:11">
      <c r="A29" s="56" t="s">
        <v>78</v>
      </c>
      <c r="B29" s="57"/>
      <c r="C29" s="57"/>
      <c r="D29" s="57"/>
      <c r="E29" s="39"/>
      <c r="F29" s="39"/>
      <c r="G29" s="47">
        <v>100</v>
      </c>
      <c r="H29" s="47">
        <f>H14+H16+H19+H21+H25+H27+K6</f>
        <v>98</v>
      </c>
      <c r="I29" s="66"/>
      <c r="J29" s="67"/>
      <c r="K29" s="68"/>
    </row>
    <row r="30" s="1" customFormat="1" ht="53" customHeight="1" spans="1:11">
      <c r="A30" s="47" t="s">
        <v>79</v>
      </c>
      <c r="B30" s="47" t="s">
        <v>80</v>
      </c>
      <c r="C30" s="47"/>
      <c r="D30" s="47"/>
      <c r="E30" s="47"/>
      <c r="F30" s="47"/>
      <c r="G30" s="47"/>
      <c r="H30" s="47"/>
      <c r="I30" s="47"/>
      <c r="J30" s="47"/>
      <c r="K30" s="47"/>
    </row>
    <row r="31" s="1" customFormat="1" ht="22.5" customHeight="1" spans="1:11">
      <c r="A31" s="21"/>
      <c r="B31" s="58" t="s">
        <v>81</v>
      </c>
      <c r="C31" s="58"/>
      <c r="D31" s="58"/>
      <c r="E31" s="21"/>
      <c r="F31" s="21" t="s">
        <v>82</v>
      </c>
      <c r="G31" s="21"/>
      <c r="H31" s="21"/>
      <c r="I31" s="69"/>
      <c r="J31" s="69"/>
      <c r="K31" s="58"/>
    </row>
    <row r="32" s="4" customFormat="1" ht="125" customHeight="1" spans="1:11">
      <c r="A32" s="59" t="s">
        <v>83</v>
      </c>
      <c r="B32" s="59"/>
      <c r="C32" s="59"/>
      <c r="D32" s="59"/>
      <c r="E32" s="59"/>
      <c r="F32" s="59"/>
      <c r="G32" s="59"/>
      <c r="H32" s="59"/>
      <c r="I32" s="59"/>
      <c r="J32" s="59"/>
      <c r="K32" s="59"/>
    </row>
    <row r="33" s="5" customFormat="1" ht="28" customHeight="1" spans="1:11">
      <c r="A33" s="60"/>
      <c r="B33" s="60"/>
      <c r="C33" s="60"/>
      <c r="D33" s="60"/>
      <c r="E33" s="60"/>
      <c r="F33" s="60"/>
      <c r="G33" s="60"/>
      <c r="H33" s="60"/>
      <c r="I33" s="60"/>
      <c r="J33" s="60"/>
      <c r="K33" s="60"/>
    </row>
    <row r="34" s="3" customFormat="1" spans="5:8">
      <c r="E34" s="5"/>
      <c r="F34" s="5"/>
      <c r="G34" s="5"/>
      <c r="H34" s="5"/>
    </row>
    <row r="35" s="3" customFormat="1" spans="5:8">
      <c r="E35" s="5"/>
      <c r="F35" s="5"/>
      <c r="G35" s="5"/>
      <c r="H35" s="5"/>
    </row>
  </sheetData>
  <mergeCells count="49">
    <mergeCell ref="A1:K1"/>
    <mergeCell ref="A2:C2"/>
    <mergeCell ref="E2:G2"/>
    <mergeCell ref="I2:K2"/>
    <mergeCell ref="A3:C3"/>
    <mergeCell ref="D3:K3"/>
    <mergeCell ref="A4:C4"/>
    <mergeCell ref="D4:E4"/>
    <mergeCell ref="G4:K4"/>
    <mergeCell ref="G6:H6"/>
    <mergeCell ref="G7:H7"/>
    <mergeCell ref="G8:H8"/>
    <mergeCell ref="G9:H9"/>
    <mergeCell ref="G10:H10"/>
    <mergeCell ref="B11:E11"/>
    <mergeCell ref="F11:K11"/>
    <mergeCell ref="I13:K13"/>
    <mergeCell ref="I14:K14"/>
    <mergeCell ref="I16:K16"/>
    <mergeCell ref="I18:K18"/>
    <mergeCell ref="I19:K19"/>
    <mergeCell ref="I20:K20"/>
    <mergeCell ref="I21:K21"/>
    <mergeCell ref="I22:K22"/>
    <mergeCell ref="I23:K23"/>
    <mergeCell ref="I24:K24"/>
    <mergeCell ref="I25:K25"/>
    <mergeCell ref="I26:K26"/>
    <mergeCell ref="I27:K27"/>
    <mergeCell ref="I28:K28"/>
    <mergeCell ref="A29:F29"/>
    <mergeCell ref="I29:K29"/>
    <mergeCell ref="B30:K30"/>
    <mergeCell ref="B31:D31"/>
    <mergeCell ref="A32:K32"/>
    <mergeCell ref="A33:K33"/>
    <mergeCell ref="A11:A12"/>
    <mergeCell ref="A13:A28"/>
    <mergeCell ref="B14:B22"/>
    <mergeCell ref="B23:B26"/>
    <mergeCell ref="B27:B28"/>
    <mergeCell ref="C14:C15"/>
    <mergeCell ref="C16:C18"/>
    <mergeCell ref="C19:C20"/>
    <mergeCell ref="C21:C22"/>
    <mergeCell ref="C23:C24"/>
    <mergeCell ref="C25:C26"/>
    <mergeCell ref="C27:C28"/>
    <mergeCell ref="A5:C10"/>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E8" sqref="E8"/>
    </sheetView>
  </sheetViews>
  <sheetFormatPr defaultColWidth="9" defaultRowHeight="13.5"/>
  <cols>
    <col min="1" max="1" width="9.375" customWidth="1"/>
    <col min="2" max="2" width="9.625" customWidth="1"/>
    <col min="3" max="3" width="8.75833333333333" customWidth="1"/>
    <col min="4" max="4" width="21.875" customWidth="1"/>
    <col min="5" max="6" width="16.625" customWidth="1"/>
    <col min="7" max="7" width="13.25" customWidth="1"/>
    <col min="8" max="8" width="12" customWidth="1"/>
    <col min="9" max="9" width="8.75833333333333" customWidth="1"/>
    <col min="10" max="10" width="9.75" customWidth="1"/>
    <col min="11" max="11" width="13" customWidth="1"/>
    <col min="257" max="257" width="6.625" customWidth="1"/>
    <col min="258" max="258" width="9.625" customWidth="1"/>
    <col min="259" max="259" width="13.375" customWidth="1"/>
    <col min="260" max="260" width="27.5" customWidth="1"/>
    <col min="261" max="261" width="16.625" customWidth="1"/>
    <col min="262" max="262" width="17.625" customWidth="1"/>
    <col min="263" max="263" width="7.75833333333333" customWidth="1"/>
    <col min="264" max="264" width="6.75833333333333" customWidth="1"/>
    <col min="265" max="265" width="15.625" customWidth="1"/>
    <col min="266" max="266" width="9.625" customWidth="1"/>
    <col min="267" max="267" width="26" customWidth="1"/>
    <col min="513" max="513" width="6.625" customWidth="1"/>
    <col min="514" max="514" width="9.625" customWidth="1"/>
    <col min="515" max="515" width="13.375" customWidth="1"/>
    <col min="516" max="516" width="27.5" customWidth="1"/>
    <col min="517" max="517" width="16.625" customWidth="1"/>
    <col min="518" max="518" width="17.625" customWidth="1"/>
    <col min="519" max="519" width="7.75833333333333" customWidth="1"/>
    <col min="520" max="520" width="6.75833333333333" customWidth="1"/>
    <col min="521" max="521" width="15.625" customWidth="1"/>
    <col min="522" max="522" width="9.625" customWidth="1"/>
    <col min="523" max="523" width="26" customWidth="1"/>
    <col min="769" max="769" width="6.625" customWidth="1"/>
    <col min="770" max="770" width="9.625" customWidth="1"/>
    <col min="771" max="771" width="13.375" customWidth="1"/>
    <col min="772" max="772" width="27.5" customWidth="1"/>
    <col min="773" max="773" width="16.625" customWidth="1"/>
    <col min="774" max="774" width="17.625" customWidth="1"/>
    <col min="775" max="775" width="7.75833333333333" customWidth="1"/>
    <col min="776" max="776" width="6.75833333333333" customWidth="1"/>
    <col min="777" max="777" width="15.625" customWidth="1"/>
    <col min="778" max="778" width="9.625" customWidth="1"/>
    <col min="779" max="779" width="26" customWidth="1"/>
    <col min="1025" max="1025" width="6.625" customWidth="1"/>
    <col min="1026" max="1026" width="9.625" customWidth="1"/>
    <col min="1027" max="1027" width="13.375" customWidth="1"/>
    <col min="1028" max="1028" width="27.5" customWidth="1"/>
    <col min="1029" max="1029" width="16.625" customWidth="1"/>
    <col min="1030" max="1030" width="17.625" customWidth="1"/>
    <col min="1031" max="1031" width="7.75833333333333" customWidth="1"/>
    <col min="1032" max="1032" width="6.75833333333333" customWidth="1"/>
    <col min="1033" max="1033" width="15.625" customWidth="1"/>
    <col min="1034" max="1034" width="9.625" customWidth="1"/>
    <col min="1035" max="1035" width="26" customWidth="1"/>
    <col min="1281" max="1281" width="6.625" customWidth="1"/>
    <col min="1282" max="1282" width="9.625" customWidth="1"/>
    <col min="1283" max="1283" width="13.375" customWidth="1"/>
    <col min="1284" max="1284" width="27.5" customWidth="1"/>
    <col min="1285" max="1285" width="16.625" customWidth="1"/>
    <col min="1286" max="1286" width="17.625" customWidth="1"/>
    <col min="1287" max="1287" width="7.75833333333333" customWidth="1"/>
    <col min="1288" max="1288" width="6.75833333333333" customWidth="1"/>
    <col min="1289" max="1289" width="15.625" customWidth="1"/>
    <col min="1290" max="1290" width="9.625" customWidth="1"/>
    <col min="1291" max="1291" width="26" customWidth="1"/>
    <col min="1537" max="1537" width="6.625" customWidth="1"/>
    <col min="1538" max="1538" width="9.625" customWidth="1"/>
    <col min="1539" max="1539" width="13.375" customWidth="1"/>
    <col min="1540" max="1540" width="27.5" customWidth="1"/>
    <col min="1541" max="1541" width="16.625" customWidth="1"/>
    <col min="1542" max="1542" width="17.625" customWidth="1"/>
    <col min="1543" max="1543" width="7.75833333333333" customWidth="1"/>
    <col min="1544" max="1544" width="6.75833333333333" customWidth="1"/>
    <col min="1545" max="1545" width="15.625" customWidth="1"/>
    <col min="1546" max="1546" width="9.625" customWidth="1"/>
    <col min="1547" max="1547" width="26" customWidth="1"/>
    <col min="1793" max="1793" width="6.625" customWidth="1"/>
    <col min="1794" max="1794" width="9.625" customWidth="1"/>
    <col min="1795" max="1795" width="13.375" customWidth="1"/>
    <col min="1796" max="1796" width="27.5" customWidth="1"/>
    <col min="1797" max="1797" width="16.625" customWidth="1"/>
    <col min="1798" max="1798" width="17.625" customWidth="1"/>
    <col min="1799" max="1799" width="7.75833333333333" customWidth="1"/>
    <col min="1800" max="1800" width="6.75833333333333" customWidth="1"/>
    <col min="1801" max="1801" width="15.625" customWidth="1"/>
    <col min="1802" max="1802" width="9.625" customWidth="1"/>
    <col min="1803" max="1803" width="26" customWidth="1"/>
    <col min="2049" max="2049" width="6.625" customWidth="1"/>
    <col min="2050" max="2050" width="9.625" customWidth="1"/>
    <col min="2051" max="2051" width="13.375" customWidth="1"/>
    <col min="2052" max="2052" width="27.5" customWidth="1"/>
    <col min="2053" max="2053" width="16.625" customWidth="1"/>
    <col min="2054" max="2054" width="17.625" customWidth="1"/>
    <col min="2055" max="2055" width="7.75833333333333" customWidth="1"/>
    <col min="2056" max="2056" width="6.75833333333333" customWidth="1"/>
    <col min="2057" max="2057" width="15.625" customWidth="1"/>
    <col min="2058" max="2058" width="9.625" customWidth="1"/>
    <col min="2059" max="2059" width="26" customWidth="1"/>
    <col min="2305" max="2305" width="6.625" customWidth="1"/>
    <col min="2306" max="2306" width="9.625" customWidth="1"/>
    <col min="2307" max="2307" width="13.375" customWidth="1"/>
    <col min="2308" max="2308" width="27.5" customWidth="1"/>
    <col min="2309" max="2309" width="16.625" customWidth="1"/>
    <col min="2310" max="2310" width="17.625" customWidth="1"/>
    <col min="2311" max="2311" width="7.75833333333333" customWidth="1"/>
    <col min="2312" max="2312" width="6.75833333333333" customWidth="1"/>
    <col min="2313" max="2313" width="15.625" customWidth="1"/>
    <col min="2314" max="2314" width="9.625" customWidth="1"/>
    <col min="2315" max="2315" width="26" customWidth="1"/>
    <col min="2561" max="2561" width="6.625" customWidth="1"/>
    <col min="2562" max="2562" width="9.625" customWidth="1"/>
    <col min="2563" max="2563" width="13.375" customWidth="1"/>
    <col min="2564" max="2564" width="27.5" customWidth="1"/>
    <col min="2565" max="2565" width="16.625" customWidth="1"/>
    <col min="2566" max="2566" width="17.625" customWidth="1"/>
    <col min="2567" max="2567" width="7.75833333333333" customWidth="1"/>
    <col min="2568" max="2568" width="6.75833333333333" customWidth="1"/>
    <col min="2569" max="2569" width="15.625" customWidth="1"/>
    <col min="2570" max="2570" width="9.625" customWidth="1"/>
    <col min="2571" max="2571" width="26" customWidth="1"/>
    <col min="2817" max="2817" width="6.625" customWidth="1"/>
    <col min="2818" max="2818" width="9.625" customWidth="1"/>
    <col min="2819" max="2819" width="13.375" customWidth="1"/>
    <col min="2820" max="2820" width="27.5" customWidth="1"/>
    <col min="2821" max="2821" width="16.625" customWidth="1"/>
    <col min="2822" max="2822" width="17.625" customWidth="1"/>
    <col min="2823" max="2823" width="7.75833333333333" customWidth="1"/>
    <col min="2824" max="2824" width="6.75833333333333" customWidth="1"/>
    <col min="2825" max="2825" width="15.625" customWidth="1"/>
    <col min="2826" max="2826" width="9.625" customWidth="1"/>
    <col min="2827" max="2827" width="26" customWidth="1"/>
    <col min="3073" max="3073" width="6.625" customWidth="1"/>
    <col min="3074" max="3074" width="9.625" customWidth="1"/>
    <col min="3075" max="3075" width="13.375" customWidth="1"/>
    <col min="3076" max="3076" width="27.5" customWidth="1"/>
    <col min="3077" max="3077" width="16.625" customWidth="1"/>
    <col min="3078" max="3078" width="17.625" customWidth="1"/>
    <col min="3079" max="3079" width="7.75833333333333" customWidth="1"/>
    <col min="3080" max="3080" width="6.75833333333333" customWidth="1"/>
    <col min="3081" max="3081" width="15.625" customWidth="1"/>
    <col min="3082" max="3082" width="9.625" customWidth="1"/>
    <col min="3083" max="3083" width="26" customWidth="1"/>
    <col min="3329" max="3329" width="6.625" customWidth="1"/>
    <col min="3330" max="3330" width="9.625" customWidth="1"/>
    <col min="3331" max="3331" width="13.375" customWidth="1"/>
    <col min="3332" max="3332" width="27.5" customWidth="1"/>
    <col min="3333" max="3333" width="16.625" customWidth="1"/>
    <col min="3334" max="3334" width="17.625" customWidth="1"/>
    <col min="3335" max="3335" width="7.75833333333333" customWidth="1"/>
    <col min="3336" max="3336" width="6.75833333333333" customWidth="1"/>
    <col min="3337" max="3337" width="15.625" customWidth="1"/>
    <col min="3338" max="3338" width="9.625" customWidth="1"/>
    <col min="3339" max="3339" width="26" customWidth="1"/>
    <col min="3585" max="3585" width="6.625" customWidth="1"/>
    <col min="3586" max="3586" width="9.625" customWidth="1"/>
    <col min="3587" max="3587" width="13.375" customWidth="1"/>
    <col min="3588" max="3588" width="27.5" customWidth="1"/>
    <col min="3589" max="3589" width="16.625" customWidth="1"/>
    <col min="3590" max="3590" width="17.625" customWidth="1"/>
    <col min="3591" max="3591" width="7.75833333333333" customWidth="1"/>
    <col min="3592" max="3592" width="6.75833333333333" customWidth="1"/>
    <col min="3593" max="3593" width="15.625" customWidth="1"/>
    <col min="3594" max="3594" width="9.625" customWidth="1"/>
    <col min="3595" max="3595" width="26" customWidth="1"/>
    <col min="3841" max="3841" width="6.625" customWidth="1"/>
    <col min="3842" max="3842" width="9.625" customWidth="1"/>
    <col min="3843" max="3843" width="13.375" customWidth="1"/>
    <col min="3844" max="3844" width="27.5" customWidth="1"/>
    <col min="3845" max="3845" width="16.625" customWidth="1"/>
    <col min="3846" max="3846" width="17.625" customWidth="1"/>
    <col min="3847" max="3847" width="7.75833333333333" customWidth="1"/>
    <col min="3848" max="3848" width="6.75833333333333" customWidth="1"/>
    <col min="3849" max="3849" width="15.625" customWidth="1"/>
    <col min="3850" max="3850" width="9.625" customWidth="1"/>
    <col min="3851" max="3851" width="26" customWidth="1"/>
    <col min="4097" max="4097" width="6.625" customWidth="1"/>
    <col min="4098" max="4098" width="9.625" customWidth="1"/>
    <col min="4099" max="4099" width="13.375" customWidth="1"/>
    <col min="4100" max="4100" width="27.5" customWidth="1"/>
    <col min="4101" max="4101" width="16.625" customWidth="1"/>
    <col min="4102" max="4102" width="17.625" customWidth="1"/>
    <col min="4103" max="4103" width="7.75833333333333" customWidth="1"/>
    <col min="4104" max="4104" width="6.75833333333333" customWidth="1"/>
    <col min="4105" max="4105" width="15.625" customWidth="1"/>
    <col min="4106" max="4106" width="9.625" customWidth="1"/>
    <col min="4107" max="4107" width="26" customWidth="1"/>
    <col min="4353" max="4353" width="6.625" customWidth="1"/>
    <col min="4354" max="4354" width="9.625" customWidth="1"/>
    <col min="4355" max="4355" width="13.375" customWidth="1"/>
    <col min="4356" max="4356" width="27.5" customWidth="1"/>
    <col min="4357" max="4357" width="16.625" customWidth="1"/>
    <col min="4358" max="4358" width="17.625" customWidth="1"/>
    <col min="4359" max="4359" width="7.75833333333333" customWidth="1"/>
    <col min="4360" max="4360" width="6.75833333333333" customWidth="1"/>
    <col min="4361" max="4361" width="15.625" customWidth="1"/>
    <col min="4362" max="4362" width="9.625" customWidth="1"/>
    <col min="4363" max="4363" width="26" customWidth="1"/>
    <col min="4609" max="4609" width="6.625" customWidth="1"/>
    <col min="4610" max="4610" width="9.625" customWidth="1"/>
    <col min="4611" max="4611" width="13.375" customWidth="1"/>
    <col min="4612" max="4612" width="27.5" customWidth="1"/>
    <col min="4613" max="4613" width="16.625" customWidth="1"/>
    <col min="4614" max="4614" width="17.625" customWidth="1"/>
    <col min="4615" max="4615" width="7.75833333333333" customWidth="1"/>
    <col min="4616" max="4616" width="6.75833333333333" customWidth="1"/>
    <col min="4617" max="4617" width="15.625" customWidth="1"/>
    <col min="4618" max="4618" width="9.625" customWidth="1"/>
    <col min="4619" max="4619" width="26" customWidth="1"/>
    <col min="4865" max="4865" width="6.625" customWidth="1"/>
    <col min="4866" max="4866" width="9.625" customWidth="1"/>
    <col min="4867" max="4867" width="13.375" customWidth="1"/>
    <col min="4868" max="4868" width="27.5" customWidth="1"/>
    <col min="4869" max="4869" width="16.625" customWidth="1"/>
    <col min="4870" max="4870" width="17.625" customWidth="1"/>
    <col min="4871" max="4871" width="7.75833333333333" customWidth="1"/>
    <col min="4872" max="4872" width="6.75833333333333" customWidth="1"/>
    <col min="4873" max="4873" width="15.625" customWidth="1"/>
    <col min="4874" max="4874" width="9.625" customWidth="1"/>
    <col min="4875" max="4875" width="26" customWidth="1"/>
    <col min="5121" max="5121" width="6.625" customWidth="1"/>
    <col min="5122" max="5122" width="9.625" customWidth="1"/>
    <col min="5123" max="5123" width="13.375" customWidth="1"/>
    <col min="5124" max="5124" width="27.5" customWidth="1"/>
    <col min="5125" max="5125" width="16.625" customWidth="1"/>
    <col min="5126" max="5126" width="17.625" customWidth="1"/>
    <col min="5127" max="5127" width="7.75833333333333" customWidth="1"/>
    <col min="5128" max="5128" width="6.75833333333333" customWidth="1"/>
    <col min="5129" max="5129" width="15.625" customWidth="1"/>
    <col min="5130" max="5130" width="9.625" customWidth="1"/>
    <col min="5131" max="5131" width="26" customWidth="1"/>
    <col min="5377" max="5377" width="6.625" customWidth="1"/>
    <col min="5378" max="5378" width="9.625" customWidth="1"/>
    <col min="5379" max="5379" width="13.375" customWidth="1"/>
    <col min="5380" max="5380" width="27.5" customWidth="1"/>
    <col min="5381" max="5381" width="16.625" customWidth="1"/>
    <col min="5382" max="5382" width="17.625" customWidth="1"/>
    <col min="5383" max="5383" width="7.75833333333333" customWidth="1"/>
    <col min="5384" max="5384" width="6.75833333333333" customWidth="1"/>
    <col min="5385" max="5385" width="15.625" customWidth="1"/>
    <col min="5386" max="5386" width="9.625" customWidth="1"/>
    <col min="5387" max="5387" width="26" customWidth="1"/>
    <col min="5633" max="5633" width="6.625" customWidth="1"/>
    <col min="5634" max="5634" width="9.625" customWidth="1"/>
    <col min="5635" max="5635" width="13.375" customWidth="1"/>
    <col min="5636" max="5636" width="27.5" customWidth="1"/>
    <col min="5637" max="5637" width="16.625" customWidth="1"/>
    <col min="5638" max="5638" width="17.625" customWidth="1"/>
    <col min="5639" max="5639" width="7.75833333333333" customWidth="1"/>
    <col min="5640" max="5640" width="6.75833333333333" customWidth="1"/>
    <col min="5641" max="5641" width="15.625" customWidth="1"/>
    <col min="5642" max="5642" width="9.625" customWidth="1"/>
    <col min="5643" max="5643" width="26" customWidth="1"/>
    <col min="5889" max="5889" width="6.625" customWidth="1"/>
    <col min="5890" max="5890" width="9.625" customWidth="1"/>
    <col min="5891" max="5891" width="13.375" customWidth="1"/>
    <col min="5892" max="5892" width="27.5" customWidth="1"/>
    <col min="5893" max="5893" width="16.625" customWidth="1"/>
    <col min="5894" max="5894" width="17.625" customWidth="1"/>
    <col min="5895" max="5895" width="7.75833333333333" customWidth="1"/>
    <col min="5896" max="5896" width="6.75833333333333" customWidth="1"/>
    <col min="5897" max="5897" width="15.625" customWidth="1"/>
    <col min="5898" max="5898" width="9.625" customWidth="1"/>
    <col min="5899" max="5899" width="26" customWidth="1"/>
    <col min="6145" max="6145" width="6.625" customWidth="1"/>
    <col min="6146" max="6146" width="9.625" customWidth="1"/>
    <col min="6147" max="6147" width="13.375" customWidth="1"/>
    <col min="6148" max="6148" width="27.5" customWidth="1"/>
    <col min="6149" max="6149" width="16.625" customWidth="1"/>
    <col min="6150" max="6150" width="17.625" customWidth="1"/>
    <col min="6151" max="6151" width="7.75833333333333" customWidth="1"/>
    <col min="6152" max="6152" width="6.75833333333333" customWidth="1"/>
    <col min="6153" max="6153" width="15.625" customWidth="1"/>
    <col min="6154" max="6154" width="9.625" customWidth="1"/>
    <col min="6155" max="6155" width="26" customWidth="1"/>
    <col min="6401" max="6401" width="6.625" customWidth="1"/>
    <col min="6402" max="6402" width="9.625" customWidth="1"/>
    <col min="6403" max="6403" width="13.375" customWidth="1"/>
    <col min="6404" max="6404" width="27.5" customWidth="1"/>
    <col min="6405" max="6405" width="16.625" customWidth="1"/>
    <col min="6406" max="6406" width="17.625" customWidth="1"/>
    <col min="6407" max="6407" width="7.75833333333333" customWidth="1"/>
    <col min="6408" max="6408" width="6.75833333333333" customWidth="1"/>
    <col min="6409" max="6409" width="15.625" customWidth="1"/>
    <col min="6410" max="6410" width="9.625" customWidth="1"/>
    <col min="6411" max="6411" width="26" customWidth="1"/>
    <col min="6657" max="6657" width="6.625" customWidth="1"/>
    <col min="6658" max="6658" width="9.625" customWidth="1"/>
    <col min="6659" max="6659" width="13.375" customWidth="1"/>
    <col min="6660" max="6660" width="27.5" customWidth="1"/>
    <col min="6661" max="6661" width="16.625" customWidth="1"/>
    <col min="6662" max="6662" width="17.625" customWidth="1"/>
    <col min="6663" max="6663" width="7.75833333333333" customWidth="1"/>
    <col min="6664" max="6664" width="6.75833333333333" customWidth="1"/>
    <col min="6665" max="6665" width="15.625" customWidth="1"/>
    <col min="6666" max="6666" width="9.625" customWidth="1"/>
    <col min="6667" max="6667" width="26" customWidth="1"/>
    <col min="6913" max="6913" width="6.625" customWidth="1"/>
    <col min="6914" max="6914" width="9.625" customWidth="1"/>
    <col min="6915" max="6915" width="13.375" customWidth="1"/>
    <col min="6916" max="6916" width="27.5" customWidth="1"/>
    <col min="6917" max="6917" width="16.625" customWidth="1"/>
    <col min="6918" max="6918" width="17.625" customWidth="1"/>
    <col min="6919" max="6919" width="7.75833333333333" customWidth="1"/>
    <col min="6920" max="6920" width="6.75833333333333" customWidth="1"/>
    <col min="6921" max="6921" width="15.625" customWidth="1"/>
    <col min="6922" max="6922" width="9.625" customWidth="1"/>
    <col min="6923" max="6923" width="26" customWidth="1"/>
    <col min="7169" max="7169" width="6.625" customWidth="1"/>
    <col min="7170" max="7170" width="9.625" customWidth="1"/>
    <col min="7171" max="7171" width="13.375" customWidth="1"/>
    <col min="7172" max="7172" width="27.5" customWidth="1"/>
    <col min="7173" max="7173" width="16.625" customWidth="1"/>
    <col min="7174" max="7174" width="17.625" customWidth="1"/>
    <col min="7175" max="7175" width="7.75833333333333" customWidth="1"/>
    <col min="7176" max="7176" width="6.75833333333333" customWidth="1"/>
    <col min="7177" max="7177" width="15.625" customWidth="1"/>
    <col min="7178" max="7178" width="9.625" customWidth="1"/>
    <col min="7179" max="7179" width="26" customWidth="1"/>
    <col min="7425" max="7425" width="6.625" customWidth="1"/>
    <col min="7426" max="7426" width="9.625" customWidth="1"/>
    <col min="7427" max="7427" width="13.375" customWidth="1"/>
    <col min="7428" max="7428" width="27.5" customWidth="1"/>
    <col min="7429" max="7429" width="16.625" customWidth="1"/>
    <col min="7430" max="7430" width="17.625" customWidth="1"/>
    <col min="7431" max="7431" width="7.75833333333333" customWidth="1"/>
    <col min="7432" max="7432" width="6.75833333333333" customWidth="1"/>
    <col min="7433" max="7433" width="15.625" customWidth="1"/>
    <col min="7434" max="7434" width="9.625" customWidth="1"/>
    <col min="7435" max="7435" width="26" customWidth="1"/>
    <col min="7681" max="7681" width="6.625" customWidth="1"/>
    <col min="7682" max="7682" width="9.625" customWidth="1"/>
    <col min="7683" max="7683" width="13.375" customWidth="1"/>
    <col min="7684" max="7684" width="27.5" customWidth="1"/>
    <col min="7685" max="7685" width="16.625" customWidth="1"/>
    <col min="7686" max="7686" width="17.625" customWidth="1"/>
    <col min="7687" max="7687" width="7.75833333333333" customWidth="1"/>
    <col min="7688" max="7688" width="6.75833333333333" customWidth="1"/>
    <col min="7689" max="7689" width="15.625" customWidth="1"/>
    <col min="7690" max="7690" width="9.625" customWidth="1"/>
    <col min="7691" max="7691" width="26" customWidth="1"/>
    <col min="7937" max="7937" width="6.625" customWidth="1"/>
    <col min="7938" max="7938" width="9.625" customWidth="1"/>
    <col min="7939" max="7939" width="13.375" customWidth="1"/>
    <col min="7940" max="7940" width="27.5" customWidth="1"/>
    <col min="7941" max="7941" width="16.625" customWidth="1"/>
    <col min="7942" max="7942" width="17.625" customWidth="1"/>
    <col min="7943" max="7943" width="7.75833333333333" customWidth="1"/>
    <col min="7944" max="7944" width="6.75833333333333" customWidth="1"/>
    <col min="7945" max="7945" width="15.625" customWidth="1"/>
    <col min="7946" max="7946" width="9.625" customWidth="1"/>
    <col min="7947" max="7947" width="26" customWidth="1"/>
    <col min="8193" max="8193" width="6.625" customWidth="1"/>
    <col min="8194" max="8194" width="9.625" customWidth="1"/>
    <col min="8195" max="8195" width="13.375" customWidth="1"/>
    <col min="8196" max="8196" width="27.5" customWidth="1"/>
    <col min="8197" max="8197" width="16.625" customWidth="1"/>
    <col min="8198" max="8198" width="17.625" customWidth="1"/>
    <col min="8199" max="8199" width="7.75833333333333" customWidth="1"/>
    <col min="8200" max="8200" width="6.75833333333333" customWidth="1"/>
    <col min="8201" max="8201" width="15.625" customWidth="1"/>
    <col min="8202" max="8202" width="9.625" customWidth="1"/>
    <col min="8203" max="8203" width="26" customWidth="1"/>
    <col min="8449" max="8449" width="6.625" customWidth="1"/>
    <col min="8450" max="8450" width="9.625" customWidth="1"/>
    <col min="8451" max="8451" width="13.375" customWidth="1"/>
    <col min="8452" max="8452" width="27.5" customWidth="1"/>
    <col min="8453" max="8453" width="16.625" customWidth="1"/>
    <col min="8454" max="8454" width="17.625" customWidth="1"/>
    <col min="8455" max="8455" width="7.75833333333333" customWidth="1"/>
    <col min="8456" max="8456" width="6.75833333333333" customWidth="1"/>
    <col min="8457" max="8457" width="15.625" customWidth="1"/>
    <col min="8458" max="8458" width="9.625" customWidth="1"/>
    <col min="8459" max="8459" width="26" customWidth="1"/>
    <col min="8705" max="8705" width="6.625" customWidth="1"/>
    <col min="8706" max="8706" width="9.625" customWidth="1"/>
    <col min="8707" max="8707" width="13.375" customWidth="1"/>
    <col min="8708" max="8708" width="27.5" customWidth="1"/>
    <col min="8709" max="8709" width="16.625" customWidth="1"/>
    <col min="8710" max="8710" width="17.625" customWidth="1"/>
    <col min="8711" max="8711" width="7.75833333333333" customWidth="1"/>
    <col min="8712" max="8712" width="6.75833333333333" customWidth="1"/>
    <col min="8713" max="8713" width="15.625" customWidth="1"/>
    <col min="8714" max="8714" width="9.625" customWidth="1"/>
    <col min="8715" max="8715" width="26" customWidth="1"/>
    <col min="8961" max="8961" width="6.625" customWidth="1"/>
    <col min="8962" max="8962" width="9.625" customWidth="1"/>
    <col min="8963" max="8963" width="13.375" customWidth="1"/>
    <col min="8964" max="8964" width="27.5" customWidth="1"/>
    <col min="8965" max="8965" width="16.625" customWidth="1"/>
    <col min="8966" max="8966" width="17.625" customWidth="1"/>
    <col min="8967" max="8967" width="7.75833333333333" customWidth="1"/>
    <col min="8968" max="8968" width="6.75833333333333" customWidth="1"/>
    <col min="8969" max="8969" width="15.625" customWidth="1"/>
    <col min="8970" max="8970" width="9.625" customWidth="1"/>
    <col min="8971" max="8971" width="26" customWidth="1"/>
    <col min="9217" max="9217" width="6.625" customWidth="1"/>
    <col min="9218" max="9218" width="9.625" customWidth="1"/>
    <col min="9219" max="9219" width="13.375" customWidth="1"/>
    <col min="9220" max="9220" width="27.5" customWidth="1"/>
    <col min="9221" max="9221" width="16.625" customWidth="1"/>
    <col min="9222" max="9222" width="17.625" customWidth="1"/>
    <col min="9223" max="9223" width="7.75833333333333" customWidth="1"/>
    <col min="9224" max="9224" width="6.75833333333333" customWidth="1"/>
    <col min="9225" max="9225" width="15.625" customWidth="1"/>
    <col min="9226" max="9226" width="9.625" customWidth="1"/>
    <col min="9227" max="9227" width="26" customWidth="1"/>
    <col min="9473" max="9473" width="6.625" customWidth="1"/>
    <col min="9474" max="9474" width="9.625" customWidth="1"/>
    <col min="9475" max="9475" width="13.375" customWidth="1"/>
    <col min="9476" max="9476" width="27.5" customWidth="1"/>
    <col min="9477" max="9477" width="16.625" customWidth="1"/>
    <col min="9478" max="9478" width="17.625" customWidth="1"/>
    <col min="9479" max="9479" width="7.75833333333333" customWidth="1"/>
    <col min="9480" max="9480" width="6.75833333333333" customWidth="1"/>
    <col min="9481" max="9481" width="15.625" customWidth="1"/>
    <col min="9482" max="9482" width="9.625" customWidth="1"/>
    <col min="9483" max="9483" width="26" customWidth="1"/>
    <col min="9729" max="9729" width="6.625" customWidth="1"/>
    <col min="9730" max="9730" width="9.625" customWidth="1"/>
    <col min="9731" max="9731" width="13.375" customWidth="1"/>
    <col min="9732" max="9732" width="27.5" customWidth="1"/>
    <col min="9733" max="9733" width="16.625" customWidth="1"/>
    <col min="9734" max="9734" width="17.625" customWidth="1"/>
    <col min="9735" max="9735" width="7.75833333333333" customWidth="1"/>
    <col min="9736" max="9736" width="6.75833333333333" customWidth="1"/>
    <col min="9737" max="9737" width="15.625" customWidth="1"/>
    <col min="9738" max="9738" width="9.625" customWidth="1"/>
    <col min="9739" max="9739" width="26" customWidth="1"/>
    <col min="9985" max="9985" width="6.625" customWidth="1"/>
    <col min="9986" max="9986" width="9.625" customWidth="1"/>
    <col min="9987" max="9987" width="13.375" customWidth="1"/>
    <col min="9988" max="9988" width="27.5" customWidth="1"/>
    <col min="9989" max="9989" width="16.625" customWidth="1"/>
    <col min="9990" max="9990" width="17.625" customWidth="1"/>
    <col min="9991" max="9991" width="7.75833333333333" customWidth="1"/>
    <col min="9992" max="9992" width="6.75833333333333" customWidth="1"/>
    <col min="9993" max="9993" width="15.625" customWidth="1"/>
    <col min="9994" max="9994" width="9.625" customWidth="1"/>
    <col min="9995" max="9995" width="26" customWidth="1"/>
    <col min="10241" max="10241" width="6.625" customWidth="1"/>
    <col min="10242" max="10242" width="9.625" customWidth="1"/>
    <col min="10243" max="10243" width="13.375" customWidth="1"/>
    <col min="10244" max="10244" width="27.5" customWidth="1"/>
    <col min="10245" max="10245" width="16.625" customWidth="1"/>
    <col min="10246" max="10246" width="17.625" customWidth="1"/>
    <col min="10247" max="10247" width="7.75833333333333" customWidth="1"/>
    <col min="10248" max="10248" width="6.75833333333333" customWidth="1"/>
    <col min="10249" max="10249" width="15.625" customWidth="1"/>
    <col min="10250" max="10250" width="9.625" customWidth="1"/>
    <col min="10251" max="10251" width="26" customWidth="1"/>
    <col min="10497" max="10497" width="6.625" customWidth="1"/>
    <col min="10498" max="10498" width="9.625" customWidth="1"/>
    <col min="10499" max="10499" width="13.375" customWidth="1"/>
    <col min="10500" max="10500" width="27.5" customWidth="1"/>
    <col min="10501" max="10501" width="16.625" customWidth="1"/>
    <col min="10502" max="10502" width="17.625" customWidth="1"/>
    <col min="10503" max="10503" width="7.75833333333333" customWidth="1"/>
    <col min="10504" max="10504" width="6.75833333333333" customWidth="1"/>
    <col min="10505" max="10505" width="15.625" customWidth="1"/>
    <col min="10506" max="10506" width="9.625" customWidth="1"/>
    <col min="10507" max="10507" width="26" customWidth="1"/>
    <col min="10753" max="10753" width="6.625" customWidth="1"/>
    <col min="10754" max="10754" width="9.625" customWidth="1"/>
    <col min="10755" max="10755" width="13.375" customWidth="1"/>
    <col min="10756" max="10756" width="27.5" customWidth="1"/>
    <col min="10757" max="10757" width="16.625" customWidth="1"/>
    <col min="10758" max="10758" width="17.625" customWidth="1"/>
    <col min="10759" max="10759" width="7.75833333333333" customWidth="1"/>
    <col min="10760" max="10760" width="6.75833333333333" customWidth="1"/>
    <col min="10761" max="10761" width="15.625" customWidth="1"/>
    <col min="10762" max="10762" width="9.625" customWidth="1"/>
    <col min="10763" max="10763" width="26" customWidth="1"/>
    <col min="11009" max="11009" width="6.625" customWidth="1"/>
    <col min="11010" max="11010" width="9.625" customWidth="1"/>
    <col min="11011" max="11011" width="13.375" customWidth="1"/>
    <col min="11012" max="11012" width="27.5" customWidth="1"/>
    <col min="11013" max="11013" width="16.625" customWidth="1"/>
    <col min="11014" max="11014" width="17.625" customWidth="1"/>
    <col min="11015" max="11015" width="7.75833333333333" customWidth="1"/>
    <col min="11016" max="11016" width="6.75833333333333" customWidth="1"/>
    <col min="11017" max="11017" width="15.625" customWidth="1"/>
    <col min="11018" max="11018" width="9.625" customWidth="1"/>
    <col min="11019" max="11019" width="26" customWidth="1"/>
    <col min="11265" max="11265" width="6.625" customWidth="1"/>
    <col min="11266" max="11266" width="9.625" customWidth="1"/>
    <col min="11267" max="11267" width="13.375" customWidth="1"/>
    <col min="11268" max="11268" width="27.5" customWidth="1"/>
    <col min="11269" max="11269" width="16.625" customWidth="1"/>
    <col min="11270" max="11270" width="17.625" customWidth="1"/>
    <col min="11271" max="11271" width="7.75833333333333" customWidth="1"/>
    <col min="11272" max="11272" width="6.75833333333333" customWidth="1"/>
    <col min="11273" max="11273" width="15.625" customWidth="1"/>
    <col min="11274" max="11274" width="9.625" customWidth="1"/>
    <col min="11275" max="11275" width="26" customWidth="1"/>
    <col min="11521" max="11521" width="6.625" customWidth="1"/>
    <col min="11522" max="11522" width="9.625" customWidth="1"/>
    <col min="11523" max="11523" width="13.375" customWidth="1"/>
    <col min="11524" max="11524" width="27.5" customWidth="1"/>
    <col min="11525" max="11525" width="16.625" customWidth="1"/>
    <col min="11526" max="11526" width="17.625" customWidth="1"/>
    <col min="11527" max="11527" width="7.75833333333333" customWidth="1"/>
    <col min="11528" max="11528" width="6.75833333333333" customWidth="1"/>
    <col min="11529" max="11529" width="15.625" customWidth="1"/>
    <col min="11530" max="11530" width="9.625" customWidth="1"/>
    <col min="11531" max="11531" width="26" customWidth="1"/>
    <col min="11777" max="11777" width="6.625" customWidth="1"/>
    <col min="11778" max="11778" width="9.625" customWidth="1"/>
    <col min="11779" max="11779" width="13.375" customWidth="1"/>
    <col min="11780" max="11780" width="27.5" customWidth="1"/>
    <col min="11781" max="11781" width="16.625" customWidth="1"/>
    <col min="11782" max="11782" width="17.625" customWidth="1"/>
    <col min="11783" max="11783" width="7.75833333333333" customWidth="1"/>
    <col min="11784" max="11784" width="6.75833333333333" customWidth="1"/>
    <col min="11785" max="11785" width="15.625" customWidth="1"/>
    <col min="11786" max="11786" width="9.625" customWidth="1"/>
    <col min="11787" max="11787" width="26" customWidth="1"/>
    <col min="12033" max="12033" width="6.625" customWidth="1"/>
    <col min="12034" max="12034" width="9.625" customWidth="1"/>
    <col min="12035" max="12035" width="13.375" customWidth="1"/>
    <col min="12036" max="12036" width="27.5" customWidth="1"/>
    <col min="12037" max="12037" width="16.625" customWidth="1"/>
    <col min="12038" max="12038" width="17.625" customWidth="1"/>
    <col min="12039" max="12039" width="7.75833333333333" customWidth="1"/>
    <col min="12040" max="12040" width="6.75833333333333" customWidth="1"/>
    <col min="12041" max="12041" width="15.625" customWidth="1"/>
    <col min="12042" max="12042" width="9.625" customWidth="1"/>
    <col min="12043" max="12043" width="26" customWidth="1"/>
    <col min="12289" max="12289" width="6.625" customWidth="1"/>
    <col min="12290" max="12290" width="9.625" customWidth="1"/>
    <col min="12291" max="12291" width="13.375" customWidth="1"/>
    <col min="12292" max="12292" width="27.5" customWidth="1"/>
    <col min="12293" max="12293" width="16.625" customWidth="1"/>
    <col min="12294" max="12294" width="17.625" customWidth="1"/>
    <col min="12295" max="12295" width="7.75833333333333" customWidth="1"/>
    <col min="12296" max="12296" width="6.75833333333333" customWidth="1"/>
    <col min="12297" max="12297" width="15.625" customWidth="1"/>
    <col min="12298" max="12298" width="9.625" customWidth="1"/>
    <col min="12299" max="12299" width="26" customWidth="1"/>
    <col min="12545" max="12545" width="6.625" customWidth="1"/>
    <col min="12546" max="12546" width="9.625" customWidth="1"/>
    <col min="12547" max="12547" width="13.375" customWidth="1"/>
    <col min="12548" max="12548" width="27.5" customWidth="1"/>
    <col min="12549" max="12549" width="16.625" customWidth="1"/>
    <col min="12550" max="12550" width="17.625" customWidth="1"/>
    <col min="12551" max="12551" width="7.75833333333333" customWidth="1"/>
    <col min="12552" max="12552" width="6.75833333333333" customWidth="1"/>
    <col min="12553" max="12553" width="15.625" customWidth="1"/>
    <col min="12554" max="12554" width="9.625" customWidth="1"/>
    <col min="12555" max="12555" width="26" customWidth="1"/>
    <col min="12801" max="12801" width="6.625" customWidth="1"/>
    <col min="12802" max="12802" width="9.625" customWidth="1"/>
    <col min="12803" max="12803" width="13.375" customWidth="1"/>
    <col min="12804" max="12804" width="27.5" customWidth="1"/>
    <col min="12805" max="12805" width="16.625" customWidth="1"/>
    <col min="12806" max="12806" width="17.625" customWidth="1"/>
    <col min="12807" max="12807" width="7.75833333333333" customWidth="1"/>
    <col min="12808" max="12808" width="6.75833333333333" customWidth="1"/>
    <col min="12809" max="12809" width="15.625" customWidth="1"/>
    <col min="12810" max="12810" width="9.625" customWidth="1"/>
    <col min="12811" max="12811" width="26" customWidth="1"/>
    <col min="13057" max="13057" width="6.625" customWidth="1"/>
    <col min="13058" max="13058" width="9.625" customWidth="1"/>
    <col min="13059" max="13059" width="13.375" customWidth="1"/>
    <col min="13060" max="13060" width="27.5" customWidth="1"/>
    <col min="13061" max="13061" width="16.625" customWidth="1"/>
    <col min="13062" max="13062" width="17.625" customWidth="1"/>
    <col min="13063" max="13063" width="7.75833333333333" customWidth="1"/>
    <col min="13064" max="13064" width="6.75833333333333" customWidth="1"/>
    <col min="13065" max="13065" width="15.625" customWidth="1"/>
    <col min="13066" max="13066" width="9.625" customWidth="1"/>
    <col min="13067" max="13067" width="26" customWidth="1"/>
    <col min="13313" max="13313" width="6.625" customWidth="1"/>
    <col min="13314" max="13314" width="9.625" customWidth="1"/>
    <col min="13315" max="13315" width="13.375" customWidth="1"/>
    <col min="13316" max="13316" width="27.5" customWidth="1"/>
    <col min="13317" max="13317" width="16.625" customWidth="1"/>
    <col min="13318" max="13318" width="17.625" customWidth="1"/>
    <col min="13319" max="13319" width="7.75833333333333" customWidth="1"/>
    <col min="13320" max="13320" width="6.75833333333333" customWidth="1"/>
    <col min="13321" max="13321" width="15.625" customWidth="1"/>
    <col min="13322" max="13322" width="9.625" customWidth="1"/>
    <col min="13323" max="13323" width="26" customWidth="1"/>
    <col min="13569" max="13569" width="6.625" customWidth="1"/>
    <col min="13570" max="13570" width="9.625" customWidth="1"/>
    <col min="13571" max="13571" width="13.375" customWidth="1"/>
    <col min="13572" max="13572" width="27.5" customWidth="1"/>
    <col min="13573" max="13573" width="16.625" customWidth="1"/>
    <col min="13574" max="13574" width="17.625" customWidth="1"/>
    <col min="13575" max="13575" width="7.75833333333333" customWidth="1"/>
    <col min="13576" max="13576" width="6.75833333333333" customWidth="1"/>
    <col min="13577" max="13577" width="15.625" customWidth="1"/>
    <col min="13578" max="13578" width="9.625" customWidth="1"/>
    <col min="13579" max="13579" width="26" customWidth="1"/>
    <col min="13825" max="13825" width="6.625" customWidth="1"/>
    <col min="13826" max="13826" width="9.625" customWidth="1"/>
    <col min="13827" max="13827" width="13.375" customWidth="1"/>
    <col min="13828" max="13828" width="27.5" customWidth="1"/>
    <col min="13829" max="13829" width="16.625" customWidth="1"/>
    <col min="13830" max="13830" width="17.625" customWidth="1"/>
    <col min="13831" max="13831" width="7.75833333333333" customWidth="1"/>
    <col min="13832" max="13832" width="6.75833333333333" customWidth="1"/>
    <col min="13833" max="13833" width="15.625" customWidth="1"/>
    <col min="13834" max="13834" width="9.625" customWidth="1"/>
    <col min="13835" max="13835" width="26" customWidth="1"/>
    <col min="14081" max="14081" width="6.625" customWidth="1"/>
    <col min="14082" max="14082" width="9.625" customWidth="1"/>
    <col min="14083" max="14083" width="13.375" customWidth="1"/>
    <col min="14084" max="14084" width="27.5" customWidth="1"/>
    <col min="14085" max="14085" width="16.625" customWidth="1"/>
    <col min="14086" max="14086" width="17.625" customWidth="1"/>
    <col min="14087" max="14087" width="7.75833333333333" customWidth="1"/>
    <col min="14088" max="14088" width="6.75833333333333" customWidth="1"/>
    <col min="14089" max="14089" width="15.625" customWidth="1"/>
    <col min="14090" max="14090" width="9.625" customWidth="1"/>
    <col min="14091" max="14091" width="26" customWidth="1"/>
    <col min="14337" max="14337" width="6.625" customWidth="1"/>
    <col min="14338" max="14338" width="9.625" customWidth="1"/>
    <col min="14339" max="14339" width="13.375" customWidth="1"/>
    <col min="14340" max="14340" width="27.5" customWidth="1"/>
    <col min="14341" max="14341" width="16.625" customWidth="1"/>
    <col min="14342" max="14342" width="17.625" customWidth="1"/>
    <col min="14343" max="14343" width="7.75833333333333" customWidth="1"/>
    <col min="14344" max="14344" width="6.75833333333333" customWidth="1"/>
    <col min="14345" max="14345" width="15.625" customWidth="1"/>
    <col min="14346" max="14346" width="9.625" customWidth="1"/>
    <col min="14347" max="14347" width="26" customWidth="1"/>
    <col min="14593" max="14593" width="6.625" customWidth="1"/>
    <col min="14594" max="14594" width="9.625" customWidth="1"/>
    <col min="14595" max="14595" width="13.375" customWidth="1"/>
    <col min="14596" max="14596" width="27.5" customWidth="1"/>
    <col min="14597" max="14597" width="16.625" customWidth="1"/>
    <col min="14598" max="14598" width="17.625" customWidth="1"/>
    <col min="14599" max="14599" width="7.75833333333333" customWidth="1"/>
    <col min="14600" max="14600" width="6.75833333333333" customWidth="1"/>
    <col min="14601" max="14601" width="15.625" customWidth="1"/>
    <col min="14602" max="14602" width="9.625" customWidth="1"/>
    <col min="14603" max="14603" width="26" customWidth="1"/>
    <col min="14849" max="14849" width="6.625" customWidth="1"/>
    <col min="14850" max="14850" width="9.625" customWidth="1"/>
    <col min="14851" max="14851" width="13.375" customWidth="1"/>
    <col min="14852" max="14852" width="27.5" customWidth="1"/>
    <col min="14853" max="14853" width="16.625" customWidth="1"/>
    <col min="14854" max="14854" width="17.625" customWidth="1"/>
    <col min="14855" max="14855" width="7.75833333333333" customWidth="1"/>
    <col min="14856" max="14856" width="6.75833333333333" customWidth="1"/>
    <col min="14857" max="14857" width="15.625" customWidth="1"/>
    <col min="14858" max="14858" width="9.625" customWidth="1"/>
    <col min="14859" max="14859" width="26" customWidth="1"/>
    <col min="15105" max="15105" width="6.625" customWidth="1"/>
    <col min="15106" max="15106" width="9.625" customWidth="1"/>
    <col min="15107" max="15107" width="13.375" customWidth="1"/>
    <col min="15108" max="15108" width="27.5" customWidth="1"/>
    <col min="15109" max="15109" width="16.625" customWidth="1"/>
    <col min="15110" max="15110" width="17.625" customWidth="1"/>
    <col min="15111" max="15111" width="7.75833333333333" customWidth="1"/>
    <col min="15112" max="15112" width="6.75833333333333" customWidth="1"/>
    <col min="15113" max="15113" width="15.625" customWidth="1"/>
    <col min="15114" max="15114" width="9.625" customWidth="1"/>
    <col min="15115" max="15115" width="26" customWidth="1"/>
    <col min="15361" max="15361" width="6.625" customWidth="1"/>
    <col min="15362" max="15362" width="9.625" customWidth="1"/>
    <col min="15363" max="15363" width="13.375" customWidth="1"/>
    <col min="15364" max="15364" width="27.5" customWidth="1"/>
    <col min="15365" max="15365" width="16.625" customWidth="1"/>
    <col min="15366" max="15366" width="17.625" customWidth="1"/>
    <col min="15367" max="15367" width="7.75833333333333" customWidth="1"/>
    <col min="15368" max="15368" width="6.75833333333333" customWidth="1"/>
    <col min="15369" max="15369" width="15.625" customWidth="1"/>
    <col min="15370" max="15370" width="9.625" customWidth="1"/>
    <col min="15371" max="15371" width="26" customWidth="1"/>
    <col min="15617" max="15617" width="6.625" customWidth="1"/>
    <col min="15618" max="15618" width="9.625" customWidth="1"/>
    <col min="15619" max="15619" width="13.375" customWidth="1"/>
    <col min="15620" max="15620" width="27.5" customWidth="1"/>
    <col min="15621" max="15621" width="16.625" customWidth="1"/>
    <col min="15622" max="15622" width="17.625" customWidth="1"/>
    <col min="15623" max="15623" width="7.75833333333333" customWidth="1"/>
    <col min="15624" max="15624" width="6.75833333333333" customWidth="1"/>
    <col min="15625" max="15625" width="15.625" customWidth="1"/>
    <col min="15626" max="15626" width="9.625" customWidth="1"/>
    <col min="15627" max="15627" width="26" customWidth="1"/>
    <col min="15873" max="15873" width="6.625" customWidth="1"/>
    <col min="15874" max="15874" width="9.625" customWidth="1"/>
    <col min="15875" max="15875" width="13.375" customWidth="1"/>
    <col min="15876" max="15876" width="27.5" customWidth="1"/>
    <col min="15877" max="15877" width="16.625" customWidth="1"/>
    <col min="15878" max="15878" width="17.625" customWidth="1"/>
    <col min="15879" max="15879" width="7.75833333333333" customWidth="1"/>
    <col min="15880" max="15880" width="6.75833333333333" customWidth="1"/>
    <col min="15881" max="15881" width="15.625" customWidth="1"/>
    <col min="15882" max="15882" width="9.625" customWidth="1"/>
    <col min="15883" max="15883" width="26" customWidth="1"/>
    <col min="16129" max="16129" width="6.625" customWidth="1"/>
    <col min="16130" max="16130" width="9.625" customWidth="1"/>
    <col min="16131" max="16131" width="13.375" customWidth="1"/>
    <col min="16132" max="16132" width="27.5" customWidth="1"/>
    <col min="16133" max="16133" width="16.625" customWidth="1"/>
    <col min="16134" max="16134" width="17.625" customWidth="1"/>
    <col min="16135" max="16135" width="7.75833333333333" customWidth="1"/>
    <col min="16136" max="16136" width="6.75833333333333" customWidth="1"/>
    <col min="16137" max="16137" width="15.625" customWidth="1"/>
    <col min="16138" max="16138" width="9.625" customWidth="1"/>
    <col min="16139" max="16139" width="26" customWidth="1"/>
  </cols>
  <sheetData>
    <row r="1" customFormat="1" ht="24.75" customHeight="1" spans="1:11">
      <c r="A1" s="6" t="s">
        <v>0</v>
      </c>
      <c r="B1" s="3"/>
      <c r="C1" s="3"/>
      <c r="D1" s="3"/>
      <c r="E1" s="5"/>
      <c r="F1" s="5"/>
      <c r="G1" s="5"/>
      <c r="H1" s="5"/>
      <c r="I1" s="3"/>
      <c r="J1" s="3"/>
      <c r="K1" s="3"/>
    </row>
    <row r="2"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customFormat="1" ht="18.95" customHeight="1" spans="1:11">
      <c r="A4" s="10" t="s">
        <v>4</v>
      </c>
      <c r="B4" s="11"/>
      <c r="C4" s="11"/>
      <c r="D4" s="12" t="s">
        <v>192</v>
      </c>
      <c r="E4" s="13"/>
      <c r="F4" s="13"/>
      <c r="G4" s="13"/>
      <c r="H4" s="13"/>
      <c r="I4" s="12"/>
      <c r="J4" s="12"/>
      <c r="K4" s="12"/>
    </row>
    <row r="5" customFormat="1" ht="18.95" customHeight="1" spans="1:11">
      <c r="A5" s="10" t="s">
        <v>6</v>
      </c>
      <c r="B5" s="11"/>
      <c r="C5" s="11"/>
      <c r="D5" s="14" t="s">
        <v>7</v>
      </c>
      <c r="E5" s="15"/>
      <c r="F5" s="10" t="s">
        <v>8</v>
      </c>
      <c r="G5" s="16" t="s">
        <v>9</v>
      </c>
      <c r="H5" s="16"/>
      <c r="I5" s="61"/>
      <c r="J5" s="61"/>
      <c r="K5" s="61"/>
    </row>
    <row r="6" customFormat="1" ht="30" customHeight="1" spans="1:11">
      <c r="A6" s="17" t="s">
        <v>10</v>
      </c>
      <c r="B6" s="18"/>
      <c r="C6" s="19"/>
      <c r="D6" s="10" t="s">
        <v>11</v>
      </c>
      <c r="E6" s="10" t="s">
        <v>12</v>
      </c>
      <c r="F6" s="10" t="s">
        <v>13</v>
      </c>
      <c r="G6" s="10" t="s">
        <v>14</v>
      </c>
      <c r="H6" s="10"/>
      <c r="I6" s="10" t="s">
        <v>15</v>
      </c>
      <c r="J6" s="10" t="s">
        <v>16</v>
      </c>
      <c r="K6" s="62" t="s">
        <v>17</v>
      </c>
    </row>
    <row r="7" customFormat="1" ht="32" customHeight="1" spans="1:11">
      <c r="A7" s="20"/>
      <c r="B7" s="21"/>
      <c r="C7" s="22"/>
      <c r="D7" s="23" t="s">
        <v>18</v>
      </c>
      <c r="E7" s="24">
        <v>58.293014</v>
      </c>
      <c r="F7" s="24">
        <v>58.293014</v>
      </c>
      <c r="G7" s="25">
        <v>58.293014</v>
      </c>
      <c r="H7" s="26"/>
      <c r="I7" s="63" t="s">
        <v>19</v>
      </c>
      <c r="J7" s="64">
        <v>1</v>
      </c>
      <c r="K7" s="52">
        <v>10</v>
      </c>
    </row>
    <row r="8" customFormat="1" ht="18.95" customHeight="1" spans="1:11">
      <c r="A8" s="20"/>
      <c r="B8" s="21"/>
      <c r="C8" s="22"/>
      <c r="D8" s="27" t="s">
        <v>20</v>
      </c>
      <c r="E8" s="13"/>
      <c r="F8" s="13"/>
      <c r="G8" s="28"/>
      <c r="H8" s="29"/>
      <c r="I8" s="63" t="s">
        <v>21</v>
      </c>
      <c r="J8" s="63" t="s">
        <v>21</v>
      </c>
      <c r="K8" s="63" t="s">
        <v>21</v>
      </c>
    </row>
    <row r="9" customFormat="1" ht="35" customHeight="1" spans="1:11">
      <c r="A9" s="20"/>
      <c r="B9" s="21"/>
      <c r="C9" s="22"/>
      <c r="D9" s="30" t="s">
        <v>22</v>
      </c>
      <c r="E9" s="24">
        <v>58.293014</v>
      </c>
      <c r="F9" s="24">
        <v>58.293014</v>
      </c>
      <c r="G9" s="25">
        <v>58.293014</v>
      </c>
      <c r="H9" s="26"/>
      <c r="I9" s="63" t="s">
        <v>21</v>
      </c>
      <c r="J9" s="63" t="s">
        <v>21</v>
      </c>
      <c r="K9" s="63" t="s">
        <v>21</v>
      </c>
    </row>
    <row r="10" customFormat="1" ht="35" customHeight="1" spans="1:11">
      <c r="A10" s="20"/>
      <c r="B10" s="21"/>
      <c r="C10" s="22"/>
      <c r="D10" s="30" t="s">
        <v>23</v>
      </c>
      <c r="E10" s="24"/>
      <c r="F10" s="24"/>
      <c r="G10" s="25"/>
      <c r="H10" s="26"/>
      <c r="I10" s="63" t="s">
        <v>21</v>
      </c>
      <c r="J10" s="63" t="s">
        <v>21</v>
      </c>
      <c r="K10" s="63" t="s">
        <v>21</v>
      </c>
    </row>
    <row r="11" customFormat="1" ht="35" customHeight="1" spans="1:11">
      <c r="A11" s="31"/>
      <c r="B11" s="32"/>
      <c r="C11" s="33"/>
      <c r="D11" s="23" t="s">
        <v>24</v>
      </c>
      <c r="E11" s="34"/>
      <c r="F11" s="34"/>
      <c r="G11" s="35"/>
      <c r="H11" s="36"/>
      <c r="I11" s="63" t="s">
        <v>21</v>
      </c>
      <c r="J11" s="63" t="s">
        <v>21</v>
      </c>
      <c r="K11" s="63" t="s">
        <v>21</v>
      </c>
    </row>
    <row r="12" customFormat="1" ht="24" customHeight="1" spans="1:11">
      <c r="A12" s="37" t="s">
        <v>25</v>
      </c>
      <c r="B12" s="38" t="s">
        <v>26</v>
      </c>
      <c r="C12" s="39"/>
      <c r="D12" s="39"/>
      <c r="E12" s="40"/>
      <c r="F12" s="38" t="s">
        <v>27</v>
      </c>
      <c r="G12" s="39"/>
      <c r="H12" s="39"/>
      <c r="I12" s="39"/>
      <c r="J12" s="39"/>
      <c r="K12" s="40"/>
    </row>
    <row r="13" s="3" customFormat="1" ht="81" customHeight="1" spans="1:11">
      <c r="A13" s="41"/>
      <c r="B13" s="42" t="s">
        <v>178</v>
      </c>
      <c r="C13" s="43"/>
      <c r="D13" s="43"/>
      <c r="E13" s="44"/>
      <c r="F13" s="45" t="s">
        <v>116</v>
      </c>
      <c r="G13" s="45"/>
      <c r="H13" s="45"/>
      <c r="I13" s="65"/>
      <c r="J13" s="65"/>
      <c r="K13" s="65"/>
    </row>
    <row r="14" customFormat="1" ht="48" customHeight="1" spans="1:11">
      <c r="A14" s="46" t="s">
        <v>30</v>
      </c>
      <c r="B14" s="47" t="s">
        <v>31</v>
      </c>
      <c r="C14" s="48" t="s">
        <v>32</v>
      </c>
      <c r="D14" s="47" t="s">
        <v>33</v>
      </c>
      <c r="E14" s="47" t="s">
        <v>34</v>
      </c>
      <c r="F14" s="47" t="s">
        <v>35</v>
      </c>
      <c r="G14" s="47" t="s">
        <v>36</v>
      </c>
      <c r="H14" s="47" t="s">
        <v>17</v>
      </c>
      <c r="I14" s="47" t="s">
        <v>37</v>
      </c>
      <c r="J14" s="47"/>
      <c r="K14" s="47"/>
    </row>
    <row r="15" customFormat="1" spans="1:11">
      <c r="A15" s="46"/>
      <c r="B15" s="49" t="s">
        <v>38</v>
      </c>
      <c r="C15" s="50" t="s">
        <v>39</v>
      </c>
      <c r="D15" s="12" t="s">
        <v>193</v>
      </c>
      <c r="E15" s="51">
        <v>1</v>
      </c>
      <c r="F15" s="51">
        <v>1</v>
      </c>
      <c r="G15" s="52">
        <v>20</v>
      </c>
      <c r="H15" s="52">
        <v>20</v>
      </c>
      <c r="I15" s="63"/>
      <c r="J15" s="63"/>
      <c r="K15" s="63"/>
    </row>
    <row r="16" customFormat="1" spans="1:11">
      <c r="A16" s="46"/>
      <c r="B16" s="49"/>
      <c r="C16" s="50"/>
      <c r="D16" s="13"/>
      <c r="E16" s="52"/>
      <c r="F16" s="52"/>
      <c r="G16" s="52"/>
      <c r="H16" s="52"/>
      <c r="I16" s="66"/>
      <c r="J16" s="67"/>
      <c r="K16" s="68"/>
    </row>
    <row r="17" customFormat="1" ht="24" spans="1:11">
      <c r="A17" s="46"/>
      <c r="B17" s="49"/>
      <c r="C17" s="50" t="s">
        <v>48</v>
      </c>
      <c r="D17" s="13" t="s">
        <v>181</v>
      </c>
      <c r="E17" s="51">
        <v>1</v>
      </c>
      <c r="F17" s="51">
        <v>1</v>
      </c>
      <c r="G17" s="52">
        <v>10</v>
      </c>
      <c r="H17" s="52">
        <v>10</v>
      </c>
      <c r="I17" s="66"/>
      <c r="J17" s="67"/>
      <c r="K17" s="68"/>
    </row>
    <row r="18" customFormat="1" ht="18.95" customHeight="1" spans="1:11">
      <c r="A18" s="46"/>
      <c r="B18" s="49"/>
      <c r="C18" s="50"/>
      <c r="D18" s="12"/>
      <c r="E18" s="51"/>
      <c r="F18" s="52"/>
      <c r="G18" s="52"/>
      <c r="H18" s="52"/>
      <c r="I18" s="66"/>
      <c r="J18" s="67"/>
      <c r="K18" s="68"/>
    </row>
    <row r="19" customFormat="1" ht="18.95" customHeight="1" spans="1:11">
      <c r="A19" s="46"/>
      <c r="B19" s="49"/>
      <c r="C19" s="50"/>
      <c r="D19" s="12"/>
      <c r="E19" s="51"/>
      <c r="F19" s="52"/>
      <c r="G19" s="52"/>
      <c r="H19" s="52"/>
      <c r="I19" s="66"/>
      <c r="J19" s="67"/>
      <c r="K19" s="68"/>
    </row>
    <row r="20" customFormat="1" ht="18.95" customHeight="1" spans="1:11">
      <c r="A20" s="46"/>
      <c r="B20" s="49"/>
      <c r="C20" s="50" t="s">
        <v>52</v>
      </c>
      <c r="D20" s="12" t="s">
        <v>53</v>
      </c>
      <c r="E20" s="52" t="s">
        <v>314</v>
      </c>
      <c r="F20" s="53">
        <v>45444</v>
      </c>
      <c r="G20" s="52">
        <v>10</v>
      </c>
      <c r="H20" s="52">
        <v>10</v>
      </c>
      <c r="I20" s="66"/>
      <c r="J20" s="67"/>
      <c r="K20" s="68"/>
    </row>
    <row r="21" customFormat="1" ht="18.95" customHeight="1" spans="1:11">
      <c r="A21" s="46"/>
      <c r="B21" s="49"/>
      <c r="C21" s="50"/>
      <c r="D21" s="12"/>
      <c r="E21" s="13"/>
      <c r="F21" s="52"/>
      <c r="G21" s="52"/>
      <c r="H21" s="52"/>
      <c r="I21" s="66"/>
      <c r="J21" s="67"/>
      <c r="K21" s="68"/>
    </row>
    <row r="22" customFormat="1" ht="18.95" customHeight="1" spans="1:11">
      <c r="A22" s="46"/>
      <c r="B22" s="49"/>
      <c r="C22" s="50" t="s">
        <v>55</v>
      </c>
      <c r="D22" s="12" t="s">
        <v>56</v>
      </c>
      <c r="E22" s="54" t="s">
        <v>315</v>
      </c>
      <c r="F22" s="52" t="s">
        <v>316</v>
      </c>
      <c r="G22" s="52">
        <v>10</v>
      </c>
      <c r="H22" s="52">
        <v>10</v>
      </c>
      <c r="I22" s="66"/>
      <c r="J22" s="67"/>
      <c r="K22" s="68"/>
    </row>
    <row r="23" customFormat="1" ht="18.95" customHeight="1" spans="1:11">
      <c r="A23" s="46"/>
      <c r="B23" s="49"/>
      <c r="C23" s="50"/>
      <c r="D23" s="12"/>
      <c r="E23" s="13"/>
      <c r="F23" s="52"/>
      <c r="G23" s="52"/>
      <c r="H23" s="52"/>
      <c r="I23" s="66"/>
      <c r="J23" s="67"/>
      <c r="K23" s="68"/>
    </row>
    <row r="24" customFormat="1" spans="1:11">
      <c r="A24" s="46"/>
      <c r="B24" s="49" t="s">
        <v>59</v>
      </c>
      <c r="C24" s="50" t="s">
        <v>64</v>
      </c>
      <c r="D24" s="13" t="s">
        <v>184</v>
      </c>
      <c r="E24" s="52" t="s">
        <v>62</v>
      </c>
      <c r="F24" s="55">
        <v>1</v>
      </c>
      <c r="G24" s="52">
        <v>15</v>
      </c>
      <c r="H24" s="52">
        <v>15</v>
      </c>
      <c r="I24" s="66"/>
      <c r="J24" s="67"/>
      <c r="K24" s="68"/>
    </row>
    <row r="25" customFormat="1" ht="27" customHeight="1" spans="1:11">
      <c r="A25" s="46"/>
      <c r="B25" s="49"/>
      <c r="C25" s="50"/>
      <c r="D25" s="12"/>
      <c r="E25" s="52"/>
      <c r="F25" s="55"/>
      <c r="G25" s="52"/>
      <c r="H25" s="52"/>
      <c r="I25" s="66"/>
      <c r="J25" s="67"/>
      <c r="K25" s="68"/>
    </row>
    <row r="26" customFormat="1" ht="29" customHeight="1" spans="1:11">
      <c r="A26" s="46"/>
      <c r="B26" s="49"/>
      <c r="C26" s="50" t="s">
        <v>69</v>
      </c>
      <c r="D26" s="12" t="s">
        <v>185</v>
      </c>
      <c r="E26" s="52" t="s">
        <v>62</v>
      </c>
      <c r="F26" s="51">
        <v>1</v>
      </c>
      <c r="G26" s="52">
        <v>15</v>
      </c>
      <c r="H26" s="52">
        <v>14</v>
      </c>
      <c r="I26" s="66"/>
      <c r="J26" s="67"/>
      <c r="K26" s="68"/>
    </row>
    <row r="27" customFormat="1" spans="1:11">
      <c r="A27" s="46"/>
      <c r="B27" s="49"/>
      <c r="C27" s="50"/>
      <c r="D27" s="13"/>
      <c r="E27" s="52"/>
      <c r="F27" s="13"/>
      <c r="G27" s="52"/>
      <c r="H27" s="52"/>
      <c r="I27" s="66"/>
      <c r="J27" s="67"/>
      <c r="K27" s="68"/>
    </row>
    <row r="28" customFormat="1" ht="18.95" customHeight="1" spans="1:11">
      <c r="A28" s="46"/>
      <c r="B28" s="49" t="s">
        <v>72</v>
      </c>
      <c r="C28" s="50" t="s">
        <v>73</v>
      </c>
      <c r="D28" s="12" t="s">
        <v>74</v>
      </c>
      <c r="E28" s="51">
        <v>0.92</v>
      </c>
      <c r="F28" s="51">
        <v>0.93</v>
      </c>
      <c r="G28" s="52">
        <v>10</v>
      </c>
      <c r="H28" s="52">
        <v>10</v>
      </c>
      <c r="I28" s="66"/>
      <c r="J28" s="67"/>
      <c r="K28" s="68"/>
    </row>
    <row r="29" customFormat="1" ht="18.95" customHeight="1" spans="1:11">
      <c r="A29" s="46"/>
      <c r="B29" s="49"/>
      <c r="C29" s="50"/>
      <c r="D29" s="12"/>
      <c r="E29" s="52"/>
      <c r="F29" s="52"/>
      <c r="G29" s="52"/>
      <c r="H29" s="52"/>
      <c r="I29" s="66"/>
      <c r="J29" s="67"/>
      <c r="K29" s="68"/>
    </row>
    <row r="30" customFormat="1" ht="19.5" customHeight="1" spans="1:11">
      <c r="A30" s="56" t="s">
        <v>78</v>
      </c>
      <c r="B30" s="57"/>
      <c r="C30" s="57"/>
      <c r="D30" s="57"/>
      <c r="E30" s="39"/>
      <c r="F30" s="39"/>
      <c r="G30" s="47">
        <v>100</v>
      </c>
      <c r="H30" s="47">
        <v>99</v>
      </c>
      <c r="I30" s="66"/>
      <c r="J30" s="67"/>
      <c r="K30" s="68"/>
    </row>
    <row r="31" customFormat="1" ht="53" customHeight="1" spans="1:11">
      <c r="A31" s="47" t="s">
        <v>79</v>
      </c>
      <c r="B31" s="47" t="s">
        <v>80</v>
      </c>
      <c r="C31" s="47"/>
      <c r="D31" s="47"/>
      <c r="E31" s="47"/>
      <c r="F31" s="47"/>
      <c r="G31" s="47"/>
      <c r="H31" s="47"/>
      <c r="I31" s="47"/>
      <c r="J31" s="47"/>
      <c r="K31" s="47"/>
    </row>
    <row r="32" customFormat="1" ht="22.5" customHeight="1" spans="1:11">
      <c r="A32" s="21"/>
      <c r="B32" s="58" t="s">
        <v>81</v>
      </c>
      <c r="C32" s="58"/>
      <c r="D32" s="58"/>
      <c r="E32" s="21"/>
      <c r="F32" s="21" t="s">
        <v>82</v>
      </c>
      <c r="G32" s="21"/>
      <c r="H32" s="21"/>
      <c r="I32" s="69"/>
      <c r="J32" s="69"/>
      <c r="K32" s="58"/>
    </row>
    <row r="33" s="4" customFormat="1" ht="125" customHeight="1" spans="1:11">
      <c r="A33" s="59" t="s">
        <v>83</v>
      </c>
      <c r="B33" s="59"/>
      <c r="C33" s="59"/>
      <c r="D33" s="59"/>
      <c r="E33" s="59"/>
      <c r="F33" s="59"/>
      <c r="G33" s="59"/>
      <c r="H33" s="59"/>
      <c r="I33" s="59"/>
      <c r="J33" s="59"/>
      <c r="K33" s="59"/>
    </row>
    <row r="34" s="5" customFormat="1" ht="28" customHeight="1" spans="1:11">
      <c r="A34" s="60"/>
      <c r="B34" s="60"/>
      <c r="C34" s="60"/>
      <c r="D34" s="60"/>
      <c r="E34" s="60"/>
      <c r="F34" s="60"/>
      <c r="G34" s="60"/>
      <c r="H34" s="60"/>
      <c r="I34" s="60"/>
      <c r="J34" s="60"/>
      <c r="K34" s="60"/>
    </row>
    <row r="35" s="3" customFormat="1" spans="5:8">
      <c r="E35" s="5"/>
      <c r="F35" s="5"/>
      <c r="G35" s="5"/>
      <c r="H35" s="5"/>
    </row>
    <row r="36" s="3" customFormat="1" spans="5:8">
      <c r="E36" s="5"/>
      <c r="F36" s="5"/>
      <c r="G36" s="5"/>
      <c r="H36" s="5"/>
    </row>
  </sheetData>
  <mergeCells count="51">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I29:K29"/>
    <mergeCell ref="A30:F30"/>
    <mergeCell ref="I30:K30"/>
    <mergeCell ref="B31:K31"/>
    <mergeCell ref="B32:D32"/>
    <mergeCell ref="A33:K33"/>
    <mergeCell ref="A34:K34"/>
    <mergeCell ref="A12:A13"/>
    <mergeCell ref="A14:A29"/>
    <mergeCell ref="B15:B23"/>
    <mergeCell ref="B24:B27"/>
    <mergeCell ref="B28:B29"/>
    <mergeCell ref="C15:C16"/>
    <mergeCell ref="C17:C19"/>
    <mergeCell ref="C20:C21"/>
    <mergeCell ref="C22:C23"/>
    <mergeCell ref="C24:C25"/>
    <mergeCell ref="C26:C27"/>
    <mergeCell ref="C28:C29"/>
    <mergeCell ref="A6:C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4"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98</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38" t="s">
        <v>15</v>
      </c>
      <c r="J6" s="38" t="s">
        <v>16</v>
      </c>
      <c r="K6" s="47" t="s">
        <v>17</v>
      </c>
    </row>
    <row r="7" s="1" customFormat="1" ht="40" customHeight="1" spans="1:11">
      <c r="A7" s="20"/>
      <c r="B7" s="21"/>
      <c r="C7" s="22"/>
      <c r="D7" s="23" t="s">
        <v>18</v>
      </c>
      <c r="E7" s="24">
        <v>0</v>
      </c>
      <c r="F7" s="24">
        <v>2</v>
      </c>
      <c r="G7" s="25">
        <v>0</v>
      </c>
      <c r="H7" s="26"/>
      <c r="I7" s="63" t="s">
        <v>19</v>
      </c>
      <c r="J7" s="64">
        <f>G7/F7</f>
        <v>0</v>
      </c>
      <c r="K7" s="52">
        <v>0</v>
      </c>
    </row>
    <row r="8" s="1" customFormat="1" ht="18.95" customHeight="1" spans="1:11">
      <c r="A8" s="20"/>
      <c r="B8" s="21"/>
      <c r="C8" s="22"/>
      <c r="D8" s="27" t="s">
        <v>20</v>
      </c>
      <c r="E8" s="13"/>
      <c r="F8" s="13"/>
      <c r="G8" s="28"/>
      <c r="H8" s="29"/>
      <c r="I8" s="63" t="s">
        <v>21</v>
      </c>
      <c r="J8" s="63" t="s">
        <v>21</v>
      </c>
      <c r="K8" s="63" t="s">
        <v>21</v>
      </c>
    </row>
    <row r="9" s="1" customFormat="1" ht="39" customHeight="1" spans="1:11">
      <c r="A9" s="20"/>
      <c r="B9" s="21"/>
      <c r="C9" s="22"/>
      <c r="D9" s="30" t="s">
        <v>22</v>
      </c>
      <c r="E9" s="24">
        <v>0</v>
      </c>
      <c r="F9" s="24">
        <v>2</v>
      </c>
      <c r="G9" s="25">
        <v>0</v>
      </c>
      <c r="H9" s="26"/>
      <c r="I9" s="63" t="s">
        <v>21</v>
      </c>
      <c r="J9" s="63" t="s">
        <v>21</v>
      </c>
      <c r="K9" s="63" t="s">
        <v>21</v>
      </c>
    </row>
    <row r="10" s="1" customFormat="1" ht="27" customHeight="1" spans="1:11">
      <c r="A10" s="20"/>
      <c r="B10" s="21"/>
      <c r="C10" s="22"/>
      <c r="D10" s="30" t="s">
        <v>23</v>
      </c>
      <c r="E10" s="24"/>
      <c r="F10" s="24"/>
      <c r="G10" s="25"/>
      <c r="H10" s="26"/>
      <c r="I10" s="63" t="s">
        <v>21</v>
      </c>
      <c r="J10" s="63" t="s">
        <v>21</v>
      </c>
      <c r="K10" s="63" t="s">
        <v>21</v>
      </c>
    </row>
    <row r="11" s="1" customFormat="1" ht="33" customHeight="1" spans="1:11">
      <c r="A11" s="31"/>
      <c r="B11" s="32"/>
      <c r="C11" s="33"/>
      <c r="D11" s="23" t="s">
        <v>24</v>
      </c>
      <c r="E11" s="34"/>
      <c r="F11" s="34"/>
      <c r="G11" s="35"/>
      <c r="H11" s="36"/>
      <c r="I11" s="63" t="s">
        <v>21</v>
      </c>
      <c r="J11" s="63" t="s">
        <v>21</v>
      </c>
      <c r="K11" s="63" t="s">
        <v>21</v>
      </c>
    </row>
    <row r="12" s="1" customFormat="1" ht="24" customHeight="1" spans="1:11">
      <c r="A12" s="37" t="s">
        <v>25</v>
      </c>
      <c r="B12" s="45" t="s">
        <v>26</v>
      </c>
      <c r="C12" s="45"/>
      <c r="D12" s="45"/>
      <c r="E12" s="65"/>
      <c r="F12" s="86" t="s">
        <v>27</v>
      </c>
      <c r="G12" s="87"/>
      <c r="H12" s="87"/>
      <c r="I12" s="87"/>
      <c r="J12" s="87"/>
      <c r="K12" s="89"/>
    </row>
    <row r="13" s="3" customFormat="1" ht="81" customHeight="1" spans="1:11">
      <c r="A13" s="41"/>
      <c r="B13" s="42" t="s">
        <v>99</v>
      </c>
      <c r="C13" s="43"/>
      <c r="D13" s="43"/>
      <c r="E13" s="44"/>
      <c r="F13" s="88" t="s">
        <v>100</v>
      </c>
      <c r="G13" s="88"/>
      <c r="H13" s="88"/>
      <c r="I13" s="90"/>
      <c r="J13" s="90"/>
      <c r="K13" s="90"/>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2" t="s">
        <v>101</v>
      </c>
      <c r="E15" s="52" t="s">
        <v>102</v>
      </c>
      <c r="F15" s="52">
        <v>0</v>
      </c>
      <c r="G15" s="52">
        <v>20</v>
      </c>
      <c r="H15" s="52">
        <v>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103</v>
      </c>
      <c r="E17" s="51">
        <v>1</v>
      </c>
      <c r="F17" s="52">
        <v>0</v>
      </c>
      <c r="G17" s="52">
        <v>10</v>
      </c>
      <c r="H17" s="52">
        <v>0</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104</v>
      </c>
      <c r="E20" s="52" t="s">
        <v>105</v>
      </c>
      <c r="F20" s="16">
        <v>0</v>
      </c>
      <c r="G20" s="52">
        <v>10</v>
      </c>
      <c r="H20" s="52">
        <v>0</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106</v>
      </c>
      <c r="E22" s="52" t="s">
        <v>107</v>
      </c>
      <c r="F22" s="52">
        <v>0</v>
      </c>
      <c r="G22" s="52">
        <v>10</v>
      </c>
      <c r="H22" s="52">
        <v>0</v>
      </c>
      <c r="I22" s="66"/>
      <c r="J22" s="67"/>
      <c r="K22" s="68"/>
    </row>
    <row r="23" s="1" customFormat="1" ht="18.95" customHeight="1" spans="1:11">
      <c r="A23" s="46"/>
      <c r="B23" s="49"/>
      <c r="C23" s="50"/>
      <c r="D23" s="12"/>
      <c r="E23" s="13"/>
      <c r="F23" s="52"/>
      <c r="G23" s="52"/>
      <c r="H23" s="52"/>
      <c r="I23" s="66"/>
      <c r="J23" s="67"/>
      <c r="K23" s="68"/>
    </row>
    <row r="24" s="1" customFormat="1" spans="1:11">
      <c r="A24" s="46"/>
      <c r="B24" s="49" t="s">
        <v>59</v>
      </c>
      <c r="C24" s="50" t="s">
        <v>60</v>
      </c>
      <c r="D24" s="13"/>
      <c r="E24" s="52"/>
      <c r="F24" s="52"/>
      <c r="G24" s="52"/>
      <c r="H24" s="52"/>
      <c r="I24" s="66"/>
      <c r="J24" s="67"/>
      <c r="K24" s="68"/>
    </row>
    <row r="25" s="1" customFormat="1" spans="1:11">
      <c r="A25" s="46"/>
      <c r="B25" s="49"/>
      <c r="C25" s="50"/>
      <c r="D25" s="13"/>
      <c r="E25" s="52"/>
      <c r="F25" s="52"/>
      <c r="G25" s="52"/>
      <c r="H25" s="52"/>
      <c r="I25" s="66"/>
      <c r="J25" s="67"/>
      <c r="K25" s="68"/>
    </row>
    <row r="26" s="1" customFormat="1" spans="1:11">
      <c r="A26" s="46"/>
      <c r="B26" s="49"/>
      <c r="C26" s="50" t="s">
        <v>64</v>
      </c>
      <c r="D26" s="13" t="s">
        <v>108</v>
      </c>
      <c r="E26" s="52" t="s">
        <v>62</v>
      </c>
      <c r="F26" s="55">
        <v>0</v>
      </c>
      <c r="G26" s="52">
        <v>15</v>
      </c>
      <c r="H26" s="52">
        <v>0</v>
      </c>
      <c r="I26" s="66"/>
      <c r="J26" s="67"/>
      <c r="K26" s="68"/>
    </row>
    <row r="27" s="1" customFormat="1" ht="27" customHeight="1" spans="1:11">
      <c r="A27" s="46"/>
      <c r="B27" s="49"/>
      <c r="C27" s="50"/>
      <c r="D27" s="12"/>
      <c r="E27" s="52"/>
      <c r="F27" s="55"/>
      <c r="G27" s="52"/>
      <c r="H27" s="52"/>
      <c r="I27" s="66"/>
      <c r="J27" s="67"/>
      <c r="K27" s="68"/>
    </row>
    <row r="28" s="1" customFormat="1" ht="29" customHeight="1" spans="1:11">
      <c r="A28" s="46"/>
      <c r="B28" s="49"/>
      <c r="C28" s="50" t="s">
        <v>69</v>
      </c>
      <c r="D28" s="12" t="s">
        <v>109</v>
      </c>
      <c r="E28" s="74" t="s">
        <v>110</v>
      </c>
      <c r="F28" s="52">
        <v>0</v>
      </c>
      <c r="G28" s="52">
        <v>15</v>
      </c>
      <c r="H28" s="52">
        <v>0</v>
      </c>
      <c r="I28" s="66"/>
      <c r="J28" s="67"/>
      <c r="K28" s="68"/>
    </row>
    <row r="29" s="1" customFormat="1" spans="1:11">
      <c r="A29" s="46"/>
      <c r="B29" s="49"/>
      <c r="C29" s="50"/>
      <c r="D29" s="13"/>
      <c r="E29" s="52"/>
      <c r="F29" s="13"/>
      <c r="G29" s="52"/>
      <c r="H29" s="52"/>
      <c r="I29" s="66"/>
      <c r="J29" s="67"/>
      <c r="K29" s="68"/>
    </row>
    <row r="30" s="1" customFormat="1" ht="18.95" customHeight="1" spans="1:11">
      <c r="A30" s="46"/>
      <c r="B30" s="49" t="s">
        <v>72</v>
      </c>
      <c r="C30" s="50" t="s">
        <v>73</v>
      </c>
      <c r="D30" s="12" t="s">
        <v>111</v>
      </c>
      <c r="E30" s="52" t="s">
        <v>112</v>
      </c>
      <c r="F30" s="51">
        <v>0</v>
      </c>
      <c r="G30" s="52">
        <v>10</v>
      </c>
      <c r="H30" s="52">
        <v>0</v>
      </c>
      <c r="I30" s="66"/>
      <c r="J30" s="67"/>
      <c r="K30" s="68"/>
    </row>
    <row r="31" s="1" customFormat="1" ht="18.95" customHeight="1" spans="1:11">
      <c r="A31" s="46"/>
      <c r="B31" s="49"/>
      <c r="C31" s="50"/>
      <c r="D31" s="12"/>
      <c r="E31" s="52"/>
      <c r="F31" s="52"/>
      <c r="G31" s="52"/>
      <c r="H31" s="52"/>
      <c r="I31" s="66"/>
      <c r="J31" s="67"/>
      <c r="K31" s="68"/>
    </row>
    <row r="32" s="1" customFormat="1" ht="19.5" customHeight="1" spans="1:11">
      <c r="A32" s="56" t="s">
        <v>78</v>
      </c>
      <c r="B32" s="57"/>
      <c r="C32" s="57"/>
      <c r="D32" s="57"/>
      <c r="E32" s="39"/>
      <c r="F32" s="39"/>
      <c r="G32" s="47">
        <v>100</v>
      </c>
      <c r="H32" s="47">
        <v>0</v>
      </c>
      <c r="I32" s="66"/>
      <c r="J32" s="67"/>
      <c r="K32" s="68"/>
    </row>
    <row r="33" s="1" customFormat="1" ht="53" customHeight="1" spans="1:11">
      <c r="A33" s="47" t="s">
        <v>79</v>
      </c>
      <c r="B33" s="47" t="s">
        <v>97</v>
      </c>
      <c r="C33" s="47"/>
      <c r="D33" s="47"/>
      <c r="E33" s="47"/>
      <c r="F33" s="47"/>
      <c r="G33" s="47"/>
      <c r="H33" s="47"/>
      <c r="I33" s="47"/>
      <c r="J33" s="47"/>
      <c r="K33" s="47"/>
    </row>
    <row r="34" s="1" customFormat="1" ht="22.5" customHeight="1" spans="1:11">
      <c r="A34" s="21"/>
      <c r="B34" s="58" t="s">
        <v>81</v>
      </c>
      <c r="C34" s="58"/>
      <c r="D34" s="58"/>
      <c r="E34" s="21"/>
      <c r="F34" s="21" t="s">
        <v>82</v>
      </c>
      <c r="G34" s="21"/>
      <c r="H34" s="21"/>
      <c r="I34" s="69"/>
      <c r="J34" s="69"/>
      <c r="K34" s="58"/>
    </row>
    <row r="35" s="4" customFormat="1" ht="125" customHeight="1" spans="1:11">
      <c r="A35" s="59" t="s">
        <v>83</v>
      </c>
      <c r="B35" s="59"/>
      <c r="C35" s="59"/>
      <c r="D35" s="59"/>
      <c r="E35" s="59"/>
      <c r="F35" s="59"/>
      <c r="G35" s="59"/>
      <c r="H35" s="59"/>
      <c r="I35" s="59"/>
      <c r="J35" s="59"/>
      <c r="K35" s="59"/>
    </row>
    <row r="36" s="5" customFormat="1" ht="28" customHeight="1" spans="1:11">
      <c r="A36" s="60"/>
      <c r="B36" s="60"/>
      <c r="C36" s="60"/>
      <c r="D36" s="60"/>
      <c r="E36" s="60"/>
      <c r="F36" s="60"/>
      <c r="G36" s="60"/>
      <c r="H36" s="60"/>
      <c r="I36" s="60"/>
      <c r="J36" s="60"/>
      <c r="K36" s="60"/>
    </row>
    <row r="37" s="3" customFormat="1" spans="5:8">
      <c r="E37" s="5"/>
      <c r="F37" s="5"/>
      <c r="G37" s="5"/>
      <c r="H37" s="5"/>
    </row>
    <row r="38" s="3" customFormat="1" spans="5:8">
      <c r="E38" s="5"/>
      <c r="F38" s="5"/>
      <c r="G38" s="5"/>
      <c r="H38" s="5"/>
    </row>
  </sheetData>
  <mergeCells count="54">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I29:K29"/>
    <mergeCell ref="I30:K30"/>
    <mergeCell ref="I31:K31"/>
    <mergeCell ref="A32:F32"/>
    <mergeCell ref="I32:K32"/>
    <mergeCell ref="B33:K33"/>
    <mergeCell ref="B34:D34"/>
    <mergeCell ref="A35:K35"/>
    <mergeCell ref="A36:K36"/>
    <mergeCell ref="A12:A13"/>
    <mergeCell ref="A14:A31"/>
    <mergeCell ref="B15:B23"/>
    <mergeCell ref="B24:B29"/>
    <mergeCell ref="B30:B31"/>
    <mergeCell ref="C15:C16"/>
    <mergeCell ref="C17:C19"/>
    <mergeCell ref="C20:C21"/>
    <mergeCell ref="C22:C23"/>
    <mergeCell ref="C24:C25"/>
    <mergeCell ref="C26:C27"/>
    <mergeCell ref="C28:C29"/>
    <mergeCell ref="C30:C31"/>
    <mergeCell ref="A6:C11"/>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6" sqref="A6:C11"/>
    </sheetView>
  </sheetViews>
  <sheetFormatPr defaultColWidth="9" defaultRowHeight="13.5"/>
  <cols>
    <col min="1" max="1" width="9.375" customWidth="1"/>
    <col min="2" max="2" width="9.625" customWidth="1"/>
    <col min="3" max="3" width="8.75833333333333" customWidth="1"/>
    <col min="4" max="4" width="21.875" customWidth="1"/>
    <col min="5" max="6" width="16.625" customWidth="1"/>
    <col min="7" max="7" width="13.25" customWidth="1"/>
    <col min="8" max="8" width="12" customWidth="1"/>
    <col min="9" max="9" width="8.75833333333333" customWidth="1"/>
    <col min="10" max="10" width="9.75" customWidth="1"/>
    <col min="11" max="11" width="13" customWidth="1"/>
    <col min="257" max="257" width="6.625" customWidth="1"/>
    <col min="258" max="258" width="9.625" customWidth="1"/>
    <col min="259" max="259" width="13.375" customWidth="1"/>
    <col min="260" max="260" width="27.5" customWidth="1"/>
    <col min="261" max="261" width="16.625" customWidth="1"/>
    <col min="262" max="262" width="17.625" customWidth="1"/>
    <col min="263" max="263" width="7.75833333333333" customWidth="1"/>
    <col min="264" max="264" width="6.75833333333333" customWidth="1"/>
    <col min="265" max="265" width="15.625" customWidth="1"/>
    <col min="266" max="266" width="9.625" customWidth="1"/>
    <col min="267" max="267" width="26" customWidth="1"/>
    <col min="513" max="513" width="6.625" customWidth="1"/>
    <col min="514" max="514" width="9.625" customWidth="1"/>
    <col min="515" max="515" width="13.375" customWidth="1"/>
    <col min="516" max="516" width="27.5" customWidth="1"/>
    <col min="517" max="517" width="16.625" customWidth="1"/>
    <col min="518" max="518" width="17.625" customWidth="1"/>
    <col min="519" max="519" width="7.75833333333333" customWidth="1"/>
    <col min="520" max="520" width="6.75833333333333" customWidth="1"/>
    <col min="521" max="521" width="15.625" customWidth="1"/>
    <col min="522" max="522" width="9.625" customWidth="1"/>
    <col min="523" max="523" width="26" customWidth="1"/>
    <col min="769" max="769" width="6.625" customWidth="1"/>
    <col min="770" max="770" width="9.625" customWidth="1"/>
    <col min="771" max="771" width="13.375" customWidth="1"/>
    <col min="772" max="772" width="27.5" customWidth="1"/>
    <col min="773" max="773" width="16.625" customWidth="1"/>
    <col min="774" max="774" width="17.625" customWidth="1"/>
    <col min="775" max="775" width="7.75833333333333" customWidth="1"/>
    <col min="776" max="776" width="6.75833333333333" customWidth="1"/>
    <col min="777" max="777" width="15.625" customWidth="1"/>
    <col min="778" max="778" width="9.625" customWidth="1"/>
    <col min="779" max="779" width="26" customWidth="1"/>
    <col min="1025" max="1025" width="6.625" customWidth="1"/>
    <col min="1026" max="1026" width="9.625" customWidth="1"/>
    <col min="1027" max="1027" width="13.375" customWidth="1"/>
    <col min="1028" max="1028" width="27.5" customWidth="1"/>
    <col min="1029" max="1029" width="16.625" customWidth="1"/>
    <col min="1030" max="1030" width="17.625" customWidth="1"/>
    <col min="1031" max="1031" width="7.75833333333333" customWidth="1"/>
    <col min="1032" max="1032" width="6.75833333333333" customWidth="1"/>
    <col min="1033" max="1033" width="15.625" customWidth="1"/>
    <col min="1034" max="1034" width="9.625" customWidth="1"/>
    <col min="1035" max="1035" width="26" customWidth="1"/>
    <col min="1281" max="1281" width="6.625" customWidth="1"/>
    <col min="1282" max="1282" width="9.625" customWidth="1"/>
    <col min="1283" max="1283" width="13.375" customWidth="1"/>
    <col min="1284" max="1284" width="27.5" customWidth="1"/>
    <col min="1285" max="1285" width="16.625" customWidth="1"/>
    <col min="1286" max="1286" width="17.625" customWidth="1"/>
    <col min="1287" max="1287" width="7.75833333333333" customWidth="1"/>
    <col min="1288" max="1288" width="6.75833333333333" customWidth="1"/>
    <col min="1289" max="1289" width="15.625" customWidth="1"/>
    <col min="1290" max="1290" width="9.625" customWidth="1"/>
    <col min="1291" max="1291" width="26" customWidth="1"/>
    <col min="1537" max="1537" width="6.625" customWidth="1"/>
    <col min="1538" max="1538" width="9.625" customWidth="1"/>
    <col min="1539" max="1539" width="13.375" customWidth="1"/>
    <col min="1540" max="1540" width="27.5" customWidth="1"/>
    <col min="1541" max="1541" width="16.625" customWidth="1"/>
    <col min="1542" max="1542" width="17.625" customWidth="1"/>
    <col min="1543" max="1543" width="7.75833333333333" customWidth="1"/>
    <col min="1544" max="1544" width="6.75833333333333" customWidth="1"/>
    <col min="1545" max="1545" width="15.625" customWidth="1"/>
    <col min="1546" max="1546" width="9.625" customWidth="1"/>
    <col min="1547" max="1547" width="26" customWidth="1"/>
    <col min="1793" max="1793" width="6.625" customWidth="1"/>
    <col min="1794" max="1794" width="9.625" customWidth="1"/>
    <col min="1795" max="1795" width="13.375" customWidth="1"/>
    <col min="1796" max="1796" width="27.5" customWidth="1"/>
    <col min="1797" max="1797" width="16.625" customWidth="1"/>
    <col min="1798" max="1798" width="17.625" customWidth="1"/>
    <col min="1799" max="1799" width="7.75833333333333" customWidth="1"/>
    <col min="1800" max="1800" width="6.75833333333333" customWidth="1"/>
    <col min="1801" max="1801" width="15.625" customWidth="1"/>
    <col min="1802" max="1802" width="9.625" customWidth="1"/>
    <col min="1803" max="1803" width="26" customWidth="1"/>
    <col min="2049" max="2049" width="6.625" customWidth="1"/>
    <col min="2050" max="2050" width="9.625" customWidth="1"/>
    <col min="2051" max="2051" width="13.375" customWidth="1"/>
    <col min="2052" max="2052" width="27.5" customWidth="1"/>
    <col min="2053" max="2053" width="16.625" customWidth="1"/>
    <col min="2054" max="2054" width="17.625" customWidth="1"/>
    <col min="2055" max="2055" width="7.75833333333333" customWidth="1"/>
    <col min="2056" max="2056" width="6.75833333333333" customWidth="1"/>
    <col min="2057" max="2057" width="15.625" customWidth="1"/>
    <col min="2058" max="2058" width="9.625" customWidth="1"/>
    <col min="2059" max="2059" width="26" customWidth="1"/>
    <col min="2305" max="2305" width="6.625" customWidth="1"/>
    <col min="2306" max="2306" width="9.625" customWidth="1"/>
    <col min="2307" max="2307" width="13.375" customWidth="1"/>
    <col min="2308" max="2308" width="27.5" customWidth="1"/>
    <col min="2309" max="2309" width="16.625" customWidth="1"/>
    <col min="2310" max="2310" width="17.625" customWidth="1"/>
    <col min="2311" max="2311" width="7.75833333333333" customWidth="1"/>
    <col min="2312" max="2312" width="6.75833333333333" customWidth="1"/>
    <col min="2313" max="2313" width="15.625" customWidth="1"/>
    <col min="2314" max="2314" width="9.625" customWidth="1"/>
    <col min="2315" max="2315" width="26" customWidth="1"/>
    <col min="2561" max="2561" width="6.625" customWidth="1"/>
    <col min="2562" max="2562" width="9.625" customWidth="1"/>
    <col min="2563" max="2563" width="13.375" customWidth="1"/>
    <col min="2564" max="2564" width="27.5" customWidth="1"/>
    <col min="2565" max="2565" width="16.625" customWidth="1"/>
    <col min="2566" max="2566" width="17.625" customWidth="1"/>
    <col min="2567" max="2567" width="7.75833333333333" customWidth="1"/>
    <col min="2568" max="2568" width="6.75833333333333" customWidth="1"/>
    <col min="2569" max="2569" width="15.625" customWidth="1"/>
    <col min="2570" max="2570" width="9.625" customWidth="1"/>
    <col min="2571" max="2571" width="26" customWidth="1"/>
    <col min="2817" max="2817" width="6.625" customWidth="1"/>
    <col min="2818" max="2818" width="9.625" customWidth="1"/>
    <col min="2819" max="2819" width="13.375" customWidth="1"/>
    <col min="2820" max="2820" width="27.5" customWidth="1"/>
    <col min="2821" max="2821" width="16.625" customWidth="1"/>
    <col min="2822" max="2822" width="17.625" customWidth="1"/>
    <col min="2823" max="2823" width="7.75833333333333" customWidth="1"/>
    <col min="2824" max="2824" width="6.75833333333333" customWidth="1"/>
    <col min="2825" max="2825" width="15.625" customWidth="1"/>
    <col min="2826" max="2826" width="9.625" customWidth="1"/>
    <col min="2827" max="2827" width="26" customWidth="1"/>
    <col min="3073" max="3073" width="6.625" customWidth="1"/>
    <col min="3074" max="3074" width="9.625" customWidth="1"/>
    <col min="3075" max="3075" width="13.375" customWidth="1"/>
    <col min="3076" max="3076" width="27.5" customWidth="1"/>
    <col min="3077" max="3077" width="16.625" customWidth="1"/>
    <col min="3078" max="3078" width="17.625" customWidth="1"/>
    <col min="3079" max="3079" width="7.75833333333333" customWidth="1"/>
    <col min="3080" max="3080" width="6.75833333333333" customWidth="1"/>
    <col min="3081" max="3081" width="15.625" customWidth="1"/>
    <col min="3082" max="3082" width="9.625" customWidth="1"/>
    <col min="3083" max="3083" width="26" customWidth="1"/>
    <col min="3329" max="3329" width="6.625" customWidth="1"/>
    <col min="3330" max="3330" width="9.625" customWidth="1"/>
    <col min="3331" max="3331" width="13.375" customWidth="1"/>
    <col min="3332" max="3332" width="27.5" customWidth="1"/>
    <col min="3333" max="3333" width="16.625" customWidth="1"/>
    <col min="3334" max="3334" width="17.625" customWidth="1"/>
    <col min="3335" max="3335" width="7.75833333333333" customWidth="1"/>
    <col min="3336" max="3336" width="6.75833333333333" customWidth="1"/>
    <col min="3337" max="3337" width="15.625" customWidth="1"/>
    <col min="3338" max="3338" width="9.625" customWidth="1"/>
    <col min="3339" max="3339" width="26" customWidth="1"/>
    <col min="3585" max="3585" width="6.625" customWidth="1"/>
    <col min="3586" max="3586" width="9.625" customWidth="1"/>
    <col min="3587" max="3587" width="13.375" customWidth="1"/>
    <col min="3588" max="3588" width="27.5" customWidth="1"/>
    <col min="3589" max="3589" width="16.625" customWidth="1"/>
    <col min="3590" max="3590" width="17.625" customWidth="1"/>
    <col min="3591" max="3591" width="7.75833333333333" customWidth="1"/>
    <col min="3592" max="3592" width="6.75833333333333" customWidth="1"/>
    <col min="3593" max="3593" width="15.625" customWidth="1"/>
    <col min="3594" max="3594" width="9.625" customWidth="1"/>
    <col min="3595" max="3595" width="26" customWidth="1"/>
    <col min="3841" max="3841" width="6.625" customWidth="1"/>
    <col min="3842" max="3842" width="9.625" customWidth="1"/>
    <col min="3843" max="3843" width="13.375" customWidth="1"/>
    <col min="3844" max="3844" width="27.5" customWidth="1"/>
    <col min="3845" max="3845" width="16.625" customWidth="1"/>
    <col min="3846" max="3846" width="17.625" customWidth="1"/>
    <col min="3847" max="3847" width="7.75833333333333" customWidth="1"/>
    <col min="3848" max="3848" width="6.75833333333333" customWidth="1"/>
    <col min="3849" max="3849" width="15.625" customWidth="1"/>
    <col min="3850" max="3850" width="9.625" customWidth="1"/>
    <col min="3851" max="3851" width="26" customWidth="1"/>
    <col min="4097" max="4097" width="6.625" customWidth="1"/>
    <col min="4098" max="4098" width="9.625" customWidth="1"/>
    <col min="4099" max="4099" width="13.375" customWidth="1"/>
    <col min="4100" max="4100" width="27.5" customWidth="1"/>
    <col min="4101" max="4101" width="16.625" customWidth="1"/>
    <col min="4102" max="4102" width="17.625" customWidth="1"/>
    <col min="4103" max="4103" width="7.75833333333333" customWidth="1"/>
    <col min="4104" max="4104" width="6.75833333333333" customWidth="1"/>
    <col min="4105" max="4105" width="15.625" customWidth="1"/>
    <col min="4106" max="4106" width="9.625" customWidth="1"/>
    <col min="4107" max="4107" width="26" customWidth="1"/>
    <col min="4353" max="4353" width="6.625" customWidth="1"/>
    <col min="4354" max="4354" width="9.625" customWidth="1"/>
    <col min="4355" max="4355" width="13.375" customWidth="1"/>
    <col min="4356" max="4356" width="27.5" customWidth="1"/>
    <col min="4357" max="4357" width="16.625" customWidth="1"/>
    <col min="4358" max="4358" width="17.625" customWidth="1"/>
    <col min="4359" max="4359" width="7.75833333333333" customWidth="1"/>
    <col min="4360" max="4360" width="6.75833333333333" customWidth="1"/>
    <col min="4361" max="4361" width="15.625" customWidth="1"/>
    <col min="4362" max="4362" width="9.625" customWidth="1"/>
    <col min="4363" max="4363" width="26" customWidth="1"/>
    <col min="4609" max="4609" width="6.625" customWidth="1"/>
    <col min="4610" max="4610" width="9.625" customWidth="1"/>
    <col min="4611" max="4611" width="13.375" customWidth="1"/>
    <col min="4612" max="4612" width="27.5" customWidth="1"/>
    <col min="4613" max="4613" width="16.625" customWidth="1"/>
    <col min="4614" max="4614" width="17.625" customWidth="1"/>
    <col min="4615" max="4615" width="7.75833333333333" customWidth="1"/>
    <col min="4616" max="4616" width="6.75833333333333" customWidth="1"/>
    <col min="4617" max="4617" width="15.625" customWidth="1"/>
    <col min="4618" max="4618" width="9.625" customWidth="1"/>
    <col min="4619" max="4619" width="26" customWidth="1"/>
    <col min="4865" max="4865" width="6.625" customWidth="1"/>
    <col min="4866" max="4866" width="9.625" customWidth="1"/>
    <col min="4867" max="4867" width="13.375" customWidth="1"/>
    <col min="4868" max="4868" width="27.5" customWidth="1"/>
    <col min="4869" max="4869" width="16.625" customWidth="1"/>
    <col min="4870" max="4870" width="17.625" customWidth="1"/>
    <col min="4871" max="4871" width="7.75833333333333" customWidth="1"/>
    <col min="4872" max="4872" width="6.75833333333333" customWidth="1"/>
    <col min="4873" max="4873" width="15.625" customWidth="1"/>
    <col min="4874" max="4874" width="9.625" customWidth="1"/>
    <col min="4875" max="4875" width="26" customWidth="1"/>
    <col min="5121" max="5121" width="6.625" customWidth="1"/>
    <col min="5122" max="5122" width="9.625" customWidth="1"/>
    <col min="5123" max="5123" width="13.375" customWidth="1"/>
    <col min="5124" max="5124" width="27.5" customWidth="1"/>
    <col min="5125" max="5125" width="16.625" customWidth="1"/>
    <col min="5126" max="5126" width="17.625" customWidth="1"/>
    <col min="5127" max="5127" width="7.75833333333333" customWidth="1"/>
    <col min="5128" max="5128" width="6.75833333333333" customWidth="1"/>
    <col min="5129" max="5129" width="15.625" customWidth="1"/>
    <col min="5130" max="5130" width="9.625" customWidth="1"/>
    <col min="5131" max="5131" width="26" customWidth="1"/>
    <col min="5377" max="5377" width="6.625" customWidth="1"/>
    <col min="5378" max="5378" width="9.625" customWidth="1"/>
    <col min="5379" max="5379" width="13.375" customWidth="1"/>
    <col min="5380" max="5380" width="27.5" customWidth="1"/>
    <col min="5381" max="5381" width="16.625" customWidth="1"/>
    <col min="5382" max="5382" width="17.625" customWidth="1"/>
    <col min="5383" max="5383" width="7.75833333333333" customWidth="1"/>
    <col min="5384" max="5384" width="6.75833333333333" customWidth="1"/>
    <col min="5385" max="5385" width="15.625" customWidth="1"/>
    <col min="5386" max="5386" width="9.625" customWidth="1"/>
    <col min="5387" max="5387" width="26" customWidth="1"/>
    <col min="5633" max="5633" width="6.625" customWidth="1"/>
    <col min="5634" max="5634" width="9.625" customWidth="1"/>
    <col min="5635" max="5635" width="13.375" customWidth="1"/>
    <col min="5636" max="5636" width="27.5" customWidth="1"/>
    <col min="5637" max="5637" width="16.625" customWidth="1"/>
    <col min="5638" max="5638" width="17.625" customWidth="1"/>
    <col min="5639" max="5639" width="7.75833333333333" customWidth="1"/>
    <col min="5640" max="5640" width="6.75833333333333" customWidth="1"/>
    <col min="5641" max="5641" width="15.625" customWidth="1"/>
    <col min="5642" max="5642" width="9.625" customWidth="1"/>
    <col min="5643" max="5643" width="26" customWidth="1"/>
    <col min="5889" max="5889" width="6.625" customWidth="1"/>
    <col min="5890" max="5890" width="9.625" customWidth="1"/>
    <col min="5891" max="5891" width="13.375" customWidth="1"/>
    <col min="5892" max="5892" width="27.5" customWidth="1"/>
    <col min="5893" max="5893" width="16.625" customWidth="1"/>
    <col min="5894" max="5894" width="17.625" customWidth="1"/>
    <col min="5895" max="5895" width="7.75833333333333" customWidth="1"/>
    <col min="5896" max="5896" width="6.75833333333333" customWidth="1"/>
    <col min="5897" max="5897" width="15.625" customWidth="1"/>
    <col min="5898" max="5898" width="9.625" customWidth="1"/>
    <col min="5899" max="5899" width="26" customWidth="1"/>
    <col min="6145" max="6145" width="6.625" customWidth="1"/>
    <col min="6146" max="6146" width="9.625" customWidth="1"/>
    <col min="6147" max="6147" width="13.375" customWidth="1"/>
    <col min="6148" max="6148" width="27.5" customWidth="1"/>
    <col min="6149" max="6149" width="16.625" customWidth="1"/>
    <col min="6150" max="6150" width="17.625" customWidth="1"/>
    <col min="6151" max="6151" width="7.75833333333333" customWidth="1"/>
    <col min="6152" max="6152" width="6.75833333333333" customWidth="1"/>
    <col min="6153" max="6153" width="15.625" customWidth="1"/>
    <col min="6154" max="6154" width="9.625" customWidth="1"/>
    <col min="6155" max="6155" width="26" customWidth="1"/>
    <col min="6401" max="6401" width="6.625" customWidth="1"/>
    <col min="6402" max="6402" width="9.625" customWidth="1"/>
    <col min="6403" max="6403" width="13.375" customWidth="1"/>
    <col min="6404" max="6404" width="27.5" customWidth="1"/>
    <col min="6405" max="6405" width="16.625" customWidth="1"/>
    <col min="6406" max="6406" width="17.625" customWidth="1"/>
    <col min="6407" max="6407" width="7.75833333333333" customWidth="1"/>
    <col min="6408" max="6408" width="6.75833333333333" customWidth="1"/>
    <col min="6409" max="6409" width="15.625" customWidth="1"/>
    <col min="6410" max="6410" width="9.625" customWidth="1"/>
    <col min="6411" max="6411" width="26" customWidth="1"/>
    <col min="6657" max="6657" width="6.625" customWidth="1"/>
    <col min="6658" max="6658" width="9.625" customWidth="1"/>
    <col min="6659" max="6659" width="13.375" customWidth="1"/>
    <col min="6660" max="6660" width="27.5" customWidth="1"/>
    <col min="6661" max="6661" width="16.625" customWidth="1"/>
    <col min="6662" max="6662" width="17.625" customWidth="1"/>
    <col min="6663" max="6663" width="7.75833333333333" customWidth="1"/>
    <col min="6664" max="6664" width="6.75833333333333" customWidth="1"/>
    <col min="6665" max="6665" width="15.625" customWidth="1"/>
    <col min="6666" max="6666" width="9.625" customWidth="1"/>
    <col min="6667" max="6667" width="26" customWidth="1"/>
    <col min="6913" max="6913" width="6.625" customWidth="1"/>
    <col min="6914" max="6914" width="9.625" customWidth="1"/>
    <col min="6915" max="6915" width="13.375" customWidth="1"/>
    <col min="6916" max="6916" width="27.5" customWidth="1"/>
    <col min="6917" max="6917" width="16.625" customWidth="1"/>
    <col min="6918" max="6918" width="17.625" customWidth="1"/>
    <col min="6919" max="6919" width="7.75833333333333" customWidth="1"/>
    <col min="6920" max="6920" width="6.75833333333333" customWidth="1"/>
    <col min="6921" max="6921" width="15.625" customWidth="1"/>
    <col min="6922" max="6922" width="9.625" customWidth="1"/>
    <col min="6923" max="6923" width="26" customWidth="1"/>
    <col min="7169" max="7169" width="6.625" customWidth="1"/>
    <col min="7170" max="7170" width="9.625" customWidth="1"/>
    <col min="7171" max="7171" width="13.375" customWidth="1"/>
    <col min="7172" max="7172" width="27.5" customWidth="1"/>
    <col min="7173" max="7173" width="16.625" customWidth="1"/>
    <col min="7174" max="7174" width="17.625" customWidth="1"/>
    <col min="7175" max="7175" width="7.75833333333333" customWidth="1"/>
    <col min="7176" max="7176" width="6.75833333333333" customWidth="1"/>
    <col min="7177" max="7177" width="15.625" customWidth="1"/>
    <col min="7178" max="7178" width="9.625" customWidth="1"/>
    <col min="7179" max="7179" width="26" customWidth="1"/>
    <col min="7425" max="7425" width="6.625" customWidth="1"/>
    <col min="7426" max="7426" width="9.625" customWidth="1"/>
    <col min="7427" max="7427" width="13.375" customWidth="1"/>
    <col min="7428" max="7428" width="27.5" customWidth="1"/>
    <col min="7429" max="7429" width="16.625" customWidth="1"/>
    <col min="7430" max="7430" width="17.625" customWidth="1"/>
    <col min="7431" max="7431" width="7.75833333333333" customWidth="1"/>
    <col min="7432" max="7432" width="6.75833333333333" customWidth="1"/>
    <col min="7433" max="7433" width="15.625" customWidth="1"/>
    <col min="7434" max="7434" width="9.625" customWidth="1"/>
    <col min="7435" max="7435" width="26" customWidth="1"/>
    <col min="7681" max="7681" width="6.625" customWidth="1"/>
    <col min="7682" max="7682" width="9.625" customWidth="1"/>
    <col min="7683" max="7683" width="13.375" customWidth="1"/>
    <col min="7684" max="7684" width="27.5" customWidth="1"/>
    <col min="7685" max="7685" width="16.625" customWidth="1"/>
    <col min="7686" max="7686" width="17.625" customWidth="1"/>
    <col min="7687" max="7687" width="7.75833333333333" customWidth="1"/>
    <col min="7688" max="7688" width="6.75833333333333" customWidth="1"/>
    <col min="7689" max="7689" width="15.625" customWidth="1"/>
    <col min="7690" max="7690" width="9.625" customWidth="1"/>
    <col min="7691" max="7691" width="26" customWidth="1"/>
    <col min="7937" max="7937" width="6.625" customWidth="1"/>
    <col min="7938" max="7938" width="9.625" customWidth="1"/>
    <col min="7939" max="7939" width="13.375" customWidth="1"/>
    <col min="7940" max="7940" width="27.5" customWidth="1"/>
    <col min="7941" max="7941" width="16.625" customWidth="1"/>
    <col min="7942" max="7942" width="17.625" customWidth="1"/>
    <col min="7943" max="7943" width="7.75833333333333" customWidth="1"/>
    <col min="7944" max="7944" width="6.75833333333333" customWidth="1"/>
    <col min="7945" max="7945" width="15.625" customWidth="1"/>
    <col min="7946" max="7946" width="9.625" customWidth="1"/>
    <col min="7947" max="7947" width="26" customWidth="1"/>
    <col min="8193" max="8193" width="6.625" customWidth="1"/>
    <col min="8194" max="8194" width="9.625" customWidth="1"/>
    <col min="8195" max="8195" width="13.375" customWidth="1"/>
    <col min="8196" max="8196" width="27.5" customWidth="1"/>
    <col min="8197" max="8197" width="16.625" customWidth="1"/>
    <col min="8198" max="8198" width="17.625" customWidth="1"/>
    <col min="8199" max="8199" width="7.75833333333333" customWidth="1"/>
    <col min="8200" max="8200" width="6.75833333333333" customWidth="1"/>
    <col min="8201" max="8201" width="15.625" customWidth="1"/>
    <col min="8202" max="8202" width="9.625" customWidth="1"/>
    <col min="8203" max="8203" width="26" customWidth="1"/>
    <col min="8449" max="8449" width="6.625" customWidth="1"/>
    <col min="8450" max="8450" width="9.625" customWidth="1"/>
    <col min="8451" max="8451" width="13.375" customWidth="1"/>
    <col min="8452" max="8452" width="27.5" customWidth="1"/>
    <col min="8453" max="8453" width="16.625" customWidth="1"/>
    <col min="8454" max="8454" width="17.625" customWidth="1"/>
    <col min="8455" max="8455" width="7.75833333333333" customWidth="1"/>
    <col min="8456" max="8456" width="6.75833333333333" customWidth="1"/>
    <col min="8457" max="8457" width="15.625" customWidth="1"/>
    <col min="8458" max="8458" width="9.625" customWidth="1"/>
    <col min="8459" max="8459" width="26" customWidth="1"/>
    <col min="8705" max="8705" width="6.625" customWidth="1"/>
    <col min="8706" max="8706" width="9.625" customWidth="1"/>
    <col min="8707" max="8707" width="13.375" customWidth="1"/>
    <col min="8708" max="8708" width="27.5" customWidth="1"/>
    <col min="8709" max="8709" width="16.625" customWidth="1"/>
    <col min="8710" max="8710" width="17.625" customWidth="1"/>
    <col min="8711" max="8711" width="7.75833333333333" customWidth="1"/>
    <col min="8712" max="8712" width="6.75833333333333" customWidth="1"/>
    <col min="8713" max="8713" width="15.625" customWidth="1"/>
    <col min="8714" max="8714" width="9.625" customWidth="1"/>
    <col min="8715" max="8715" width="26" customWidth="1"/>
    <col min="8961" max="8961" width="6.625" customWidth="1"/>
    <col min="8962" max="8962" width="9.625" customWidth="1"/>
    <col min="8963" max="8963" width="13.375" customWidth="1"/>
    <col min="8964" max="8964" width="27.5" customWidth="1"/>
    <col min="8965" max="8965" width="16.625" customWidth="1"/>
    <col min="8966" max="8966" width="17.625" customWidth="1"/>
    <col min="8967" max="8967" width="7.75833333333333" customWidth="1"/>
    <col min="8968" max="8968" width="6.75833333333333" customWidth="1"/>
    <col min="8969" max="8969" width="15.625" customWidth="1"/>
    <col min="8970" max="8970" width="9.625" customWidth="1"/>
    <col min="8971" max="8971" width="26" customWidth="1"/>
    <col min="9217" max="9217" width="6.625" customWidth="1"/>
    <col min="9218" max="9218" width="9.625" customWidth="1"/>
    <col min="9219" max="9219" width="13.375" customWidth="1"/>
    <col min="9220" max="9220" width="27.5" customWidth="1"/>
    <col min="9221" max="9221" width="16.625" customWidth="1"/>
    <col min="9222" max="9222" width="17.625" customWidth="1"/>
    <col min="9223" max="9223" width="7.75833333333333" customWidth="1"/>
    <col min="9224" max="9224" width="6.75833333333333" customWidth="1"/>
    <col min="9225" max="9225" width="15.625" customWidth="1"/>
    <col min="9226" max="9226" width="9.625" customWidth="1"/>
    <col min="9227" max="9227" width="26" customWidth="1"/>
    <col min="9473" max="9473" width="6.625" customWidth="1"/>
    <col min="9474" max="9474" width="9.625" customWidth="1"/>
    <col min="9475" max="9475" width="13.375" customWidth="1"/>
    <col min="9476" max="9476" width="27.5" customWidth="1"/>
    <col min="9477" max="9477" width="16.625" customWidth="1"/>
    <col min="9478" max="9478" width="17.625" customWidth="1"/>
    <col min="9479" max="9479" width="7.75833333333333" customWidth="1"/>
    <col min="9480" max="9480" width="6.75833333333333" customWidth="1"/>
    <col min="9481" max="9481" width="15.625" customWidth="1"/>
    <col min="9482" max="9482" width="9.625" customWidth="1"/>
    <col min="9483" max="9483" width="26" customWidth="1"/>
    <col min="9729" max="9729" width="6.625" customWidth="1"/>
    <col min="9730" max="9730" width="9.625" customWidth="1"/>
    <col min="9731" max="9731" width="13.375" customWidth="1"/>
    <col min="9732" max="9732" width="27.5" customWidth="1"/>
    <col min="9733" max="9733" width="16.625" customWidth="1"/>
    <col min="9734" max="9734" width="17.625" customWidth="1"/>
    <col min="9735" max="9735" width="7.75833333333333" customWidth="1"/>
    <col min="9736" max="9736" width="6.75833333333333" customWidth="1"/>
    <col min="9737" max="9737" width="15.625" customWidth="1"/>
    <col min="9738" max="9738" width="9.625" customWidth="1"/>
    <col min="9739" max="9739" width="26" customWidth="1"/>
    <col min="9985" max="9985" width="6.625" customWidth="1"/>
    <col min="9986" max="9986" width="9.625" customWidth="1"/>
    <col min="9987" max="9987" width="13.375" customWidth="1"/>
    <col min="9988" max="9988" width="27.5" customWidth="1"/>
    <col min="9989" max="9989" width="16.625" customWidth="1"/>
    <col min="9990" max="9990" width="17.625" customWidth="1"/>
    <col min="9991" max="9991" width="7.75833333333333" customWidth="1"/>
    <col min="9992" max="9992" width="6.75833333333333" customWidth="1"/>
    <col min="9993" max="9993" width="15.625" customWidth="1"/>
    <col min="9994" max="9994" width="9.625" customWidth="1"/>
    <col min="9995" max="9995" width="26" customWidth="1"/>
    <col min="10241" max="10241" width="6.625" customWidth="1"/>
    <col min="10242" max="10242" width="9.625" customWidth="1"/>
    <col min="10243" max="10243" width="13.375" customWidth="1"/>
    <col min="10244" max="10244" width="27.5" customWidth="1"/>
    <col min="10245" max="10245" width="16.625" customWidth="1"/>
    <col min="10246" max="10246" width="17.625" customWidth="1"/>
    <col min="10247" max="10247" width="7.75833333333333" customWidth="1"/>
    <col min="10248" max="10248" width="6.75833333333333" customWidth="1"/>
    <col min="10249" max="10249" width="15.625" customWidth="1"/>
    <col min="10250" max="10250" width="9.625" customWidth="1"/>
    <col min="10251" max="10251" width="26" customWidth="1"/>
    <col min="10497" max="10497" width="6.625" customWidth="1"/>
    <col min="10498" max="10498" width="9.625" customWidth="1"/>
    <col min="10499" max="10499" width="13.375" customWidth="1"/>
    <col min="10500" max="10500" width="27.5" customWidth="1"/>
    <col min="10501" max="10501" width="16.625" customWidth="1"/>
    <col min="10502" max="10502" width="17.625" customWidth="1"/>
    <col min="10503" max="10503" width="7.75833333333333" customWidth="1"/>
    <col min="10504" max="10504" width="6.75833333333333" customWidth="1"/>
    <col min="10505" max="10505" width="15.625" customWidth="1"/>
    <col min="10506" max="10506" width="9.625" customWidth="1"/>
    <col min="10507" max="10507" width="26" customWidth="1"/>
    <col min="10753" max="10753" width="6.625" customWidth="1"/>
    <col min="10754" max="10754" width="9.625" customWidth="1"/>
    <col min="10755" max="10755" width="13.375" customWidth="1"/>
    <col min="10756" max="10756" width="27.5" customWidth="1"/>
    <col min="10757" max="10757" width="16.625" customWidth="1"/>
    <col min="10758" max="10758" width="17.625" customWidth="1"/>
    <col min="10759" max="10759" width="7.75833333333333" customWidth="1"/>
    <col min="10760" max="10760" width="6.75833333333333" customWidth="1"/>
    <col min="10761" max="10761" width="15.625" customWidth="1"/>
    <col min="10762" max="10762" width="9.625" customWidth="1"/>
    <col min="10763" max="10763" width="26" customWidth="1"/>
    <col min="11009" max="11009" width="6.625" customWidth="1"/>
    <col min="11010" max="11010" width="9.625" customWidth="1"/>
    <col min="11011" max="11011" width="13.375" customWidth="1"/>
    <col min="11012" max="11012" width="27.5" customWidth="1"/>
    <col min="11013" max="11013" width="16.625" customWidth="1"/>
    <col min="11014" max="11014" width="17.625" customWidth="1"/>
    <col min="11015" max="11015" width="7.75833333333333" customWidth="1"/>
    <col min="11016" max="11016" width="6.75833333333333" customWidth="1"/>
    <col min="11017" max="11017" width="15.625" customWidth="1"/>
    <col min="11018" max="11018" width="9.625" customWidth="1"/>
    <col min="11019" max="11019" width="26" customWidth="1"/>
    <col min="11265" max="11265" width="6.625" customWidth="1"/>
    <col min="11266" max="11266" width="9.625" customWidth="1"/>
    <col min="11267" max="11267" width="13.375" customWidth="1"/>
    <col min="11268" max="11268" width="27.5" customWidth="1"/>
    <col min="11269" max="11269" width="16.625" customWidth="1"/>
    <col min="11270" max="11270" width="17.625" customWidth="1"/>
    <col min="11271" max="11271" width="7.75833333333333" customWidth="1"/>
    <col min="11272" max="11272" width="6.75833333333333" customWidth="1"/>
    <col min="11273" max="11273" width="15.625" customWidth="1"/>
    <col min="11274" max="11274" width="9.625" customWidth="1"/>
    <col min="11275" max="11275" width="26" customWidth="1"/>
    <col min="11521" max="11521" width="6.625" customWidth="1"/>
    <col min="11522" max="11522" width="9.625" customWidth="1"/>
    <col min="11523" max="11523" width="13.375" customWidth="1"/>
    <col min="11524" max="11524" width="27.5" customWidth="1"/>
    <col min="11525" max="11525" width="16.625" customWidth="1"/>
    <col min="11526" max="11526" width="17.625" customWidth="1"/>
    <col min="11527" max="11527" width="7.75833333333333" customWidth="1"/>
    <col min="11528" max="11528" width="6.75833333333333" customWidth="1"/>
    <col min="11529" max="11529" width="15.625" customWidth="1"/>
    <col min="11530" max="11530" width="9.625" customWidth="1"/>
    <col min="11531" max="11531" width="26" customWidth="1"/>
    <col min="11777" max="11777" width="6.625" customWidth="1"/>
    <col min="11778" max="11778" width="9.625" customWidth="1"/>
    <col min="11779" max="11779" width="13.375" customWidth="1"/>
    <col min="11780" max="11780" width="27.5" customWidth="1"/>
    <col min="11781" max="11781" width="16.625" customWidth="1"/>
    <col min="11782" max="11782" width="17.625" customWidth="1"/>
    <col min="11783" max="11783" width="7.75833333333333" customWidth="1"/>
    <col min="11784" max="11784" width="6.75833333333333" customWidth="1"/>
    <col min="11785" max="11785" width="15.625" customWidth="1"/>
    <col min="11786" max="11786" width="9.625" customWidth="1"/>
    <col min="11787" max="11787" width="26" customWidth="1"/>
    <col min="12033" max="12033" width="6.625" customWidth="1"/>
    <col min="12034" max="12034" width="9.625" customWidth="1"/>
    <col min="12035" max="12035" width="13.375" customWidth="1"/>
    <col min="12036" max="12036" width="27.5" customWidth="1"/>
    <col min="12037" max="12037" width="16.625" customWidth="1"/>
    <col min="12038" max="12038" width="17.625" customWidth="1"/>
    <col min="12039" max="12039" width="7.75833333333333" customWidth="1"/>
    <col min="12040" max="12040" width="6.75833333333333" customWidth="1"/>
    <col min="12041" max="12041" width="15.625" customWidth="1"/>
    <col min="12042" max="12042" width="9.625" customWidth="1"/>
    <col min="12043" max="12043" width="26" customWidth="1"/>
    <col min="12289" max="12289" width="6.625" customWidth="1"/>
    <col min="12290" max="12290" width="9.625" customWidth="1"/>
    <col min="12291" max="12291" width="13.375" customWidth="1"/>
    <col min="12292" max="12292" width="27.5" customWidth="1"/>
    <col min="12293" max="12293" width="16.625" customWidth="1"/>
    <col min="12294" max="12294" width="17.625" customWidth="1"/>
    <col min="12295" max="12295" width="7.75833333333333" customWidth="1"/>
    <col min="12296" max="12296" width="6.75833333333333" customWidth="1"/>
    <col min="12297" max="12297" width="15.625" customWidth="1"/>
    <col min="12298" max="12298" width="9.625" customWidth="1"/>
    <col min="12299" max="12299" width="26" customWidth="1"/>
    <col min="12545" max="12545" width="6.625" customWidth="1"/>
    <col min="12546" max="12546" width="9.625" customWidth="1"/>
    <col min="12547" max="12547" width="13.375" customWidth="1"/>
    <col min="12548" max="12548" width="27.5" customWidth="1"/>
    <col min="12549" max="12549" width="16.625" customWidth="1"/>
    <col min="12550" max="12550" width="17.625" customWidth="1"/>
    <col min="12551" max="12551" width="7.75833333333333" customWidth="1"/>
    <col min="12552" max="12552" width="6.75833333333333" customWidth="1"/>
    <col min="12553" max="12553" width="15.625" customWidth="1"/>
    <col min="12554" max="12554" width="9.625" customWidth="1"/>
    <col min="12555" max="12555" width="26" customWidth="1"/>
    <col min="12801" max="12801" width="6.625" customWidth="1"/>
    <col min="12802" max="12802" width="9.625" customWidth="1"/>
    <col min="12803" max="12803" width="13.375" customWidth="1"/>
    <col min="12804" max="12804" width="27.5" customWidth="1"/>
    <col min="12805" max="12805" width="16.625" customWidth="1"/>
    <col min="12806" max="12806" width="17.625" customWidth="1"/>
    <col min="12807" max="12807" width="7.75833333333333" customWidth="1"/>
    <col min="12808" max="12808" width="6.75833333333333" customWidth="1"/>
    <col min="12809" max="12809" width="15.625" customWidth="1"/>
    <col min="12810" max="12810" width="9.625" customWidth="1"/>
    <col min="12811" max="12811" width="26" customWidth="1"/>
    <col min="13057" max="13057" width="6.625" customWidth="1"/>
    <col min="13058" max="13058" width="9.625" customWidth="1"/>
    <col min="13059" max="13059" width="13.375" customWidth="1"/>
    <col min="13060" max="13060" width="27.5" customWidth="1"/>
    <col min="13061" max="13061" width="16.625" customWidth="1"/>
    <col min="13062" max="13062" width="17.625" customWidth="1"/>
    <col min="13063" max="13063" width="7.75833333333333" customWidth="1"/>
    <col min="13064" max="13064" width="6.75833333333333" customWidth="1"/>
    <col min="13065" max="13065" width="15.625" customWidth="1"/>
    <col min="13066" max="13066" width="9.625" customWidth="1"/>
    <col min="13067" max="13067" width="26" customWidth="1"/>
    <col min="13313" max="13313" width="6.625" customWidth="1"/>
    <col min="13314" max="13314" width="9.625" customWidth="1"/>
    <col min="13315" max="13315" width="13.375" customWidth="1"/>
    <col min="13316" max="13316" width="27.5" customWidth="1"/>
    <col min="13317" max="13317" width="16.625" customWidth="1"/>
    <col min="13318" max="13318" width="17.625" customWidth="1"/>
    <col min="13319" max="13319" width="7.75833333333333" customWidth="1"/>
    <col min="13320" max="13320" width="6.75833333333333" customWidth="1"/>
    <col min="13321" max="13321" width="15.625" customWidth="1"/>
    <col min="13322" max="13322" width="9.625" customWidth="1"/>
    <col min="13323" max="13323" width="26" customWidth="1"/>
    <col min="13569" max="13569" width="6.625" customWidth="1"/>
    <col min="13570" max="13570" width="9.625" customWidth="1"/>
    <col min="13571" max="13571" width="13.375" customWidth="1"/>
    <col min="13572" max="13572" width="27.5" customWidth="1"/>
    <col min="13573" max="13573" width="16.625" customWidth="1"/>
    <col min="13574" max="13574" width="17.625" customWidth="1"/>
    <col min="13575" max="13575" width="7.75833333333333" customWidth="1"/>
    <col min="13576" max="13576" width="6.75833333333333" customWidth="1"/>
    <col min="13577" max="13577" width="15.625" customWidth="1"/>
    <col min="13578" max="13578" width="9.625" customWidth="1"/>
    <col min="13579" max="13579" width="26" customWidth="1"/>
    <col min="13825" max="13825" width="6.625" customWidth="1"/>
    <col min="13826" max="13826" width="9.625" customWidth="1"/>
    <col min="13827" max="13827" width="13.375" customWidth="1"/>
    <col min="13828" max="13828" width="27.5" customWidth="1"/>
    <col min="13829" max="13829" width="16.625" customWidth="1"/>
    <col min="13830" max="13830" width="17.625" customWidth="1"/>
    <col min="13831" max="13831" width="7.75833333333333" customWidth="1"/>
    <col min="13832" max="13832" width="6.75833333333333" customWidth="1"/>
    <col min="13833" max="13833" width="15.625" customWidth="1"/>
    <col min="13834" max="13834" width="9.625" customWidth="1"/>
    <col min="13835" max="13835" width="26" customWidth="1"/>
    <col min="14081" max="14081" width="6.625" customWidth="1"/>
    <col min="14082" max="14082" width="9.625" customWidth="1"/>
    <col min="14083" max="14083" width="13.375" customWidth="1"/>
    <col min="14084" max="14084" width="27.5" customWidth="1"/>
    <col min="14085" max="14085" width="16.625" customWidth="1"/>
    <col min="14086" max="14086" width="17.625" customWidth="1"/>
    <col min="14087" max="14087" width="7.75833333333333" customWidth="1"/>
    <col min="14088" max="14088" width="6.75833333333333" customWidth="1"/>
    <col min="14089" max="14089" width="15.625" customWidth="1"/>
    <col min="14090" max="14090" width="9.625" customWidth="1"/>
    <col min="14091" max="14091" width="26" customWidth="1"/>
    <col min="14337" max="14337" width="6.625" customWidth="1"/>
    <col min="14338" max="14338" width="9.625" customWidth="1"/>
    <col min="14339" max="14339" width="13.375" customWidth="1"/>
    <col min="14340" max="14340" width="27.5" customWidth="1"/>
    <col min="14341" max="14341" width="16.625" customWidth="1"/>
    <col min="14342" max="14342" width="17.625" customWidth="1"/>
    <col min="14343" max="14343" width="7.75833333333333" customWidth="1"/>
    <col min="14344" max="14344" width="6.75833333333333" customWidth="1"/>
    <col min="14345" max="14345" width="15.625" customWidth="1"/>
    <col min="14346" max="14346" width="9.625" customWidth="1"/>
    <col min="14347" max="14347" width="26" customWidth="1"/>
    <col min="14593" max="14593" width="6.625" customWidth="1"/>
    <col min="14594" max="14594" width="9.625" customWidth="1"/>
    <col min="14595" max="14595" width="13.375" customWidth="1"/>
    <col min="14596" max="14596" width="27.5" customWidth="1"/>
    <col min="14597" max="14597" width="16.625" customWidth="1"/>
    <col min="14598" max="14598" width="17.625" customWidth="1"/>
    <col min="14599" max="14599" width="7.75833333333333" customWidth="1"/>
    <col min="14600" max="14600" width="6.75833333333333" customWidth="1"/>
    <col min="14601" max="14601" width="15.625" customWidth="1"/>
    <col min="14602" max="14602" width="9.625" customWidth="1"/>
    <col min="14603" max="14603" width="26" customWidth="1"/>
    <col min="14849" max="14849" width="6.625" customWidth="1"/>
    <col min="14850" max="14850" width="9.625" customWidth="1"/>
    <col min="14851" max="14851" width="13.375" customWidth="1"/>
    <col min="14852" max="14852" width="27.5" customWidth="1"/>
    <col min="14853" max="14853" width="16.625" customWidth="1"/>
    <col min="14854" max="14854" width="17.625" customWidth="1"/>
    <col min="14855" max="14855" width="7.75833333333333" customWidth="1"/>
    <col min="14856" max="14856" width="6.75833333333333" customWidth="1"/>
    <col min="14857" max="14857" width="15.625" customWidth="1"/>
    <col min="14858" max="14858" width="9.625" customWidth="1"/>
    <col min="14859" max="14859" width="26" customWidth="1"/>
    <col min="15105" max="15105" width="6.625" customWidth="1"/>
    <col min="15106" max="15106" width="9.625" customWidth="1"/>
    <col min="15107" max="15107" width="13.375" customWidth="1"/>
    <col min="15108" max="15108" width="27.5" customWidth="1"/>
    <col min="15109" max="15109" width="16.625" customWidth="1"/>
    <col min="15110" max="15110" width="17.625" customWidth="1"/>
    <col min="15111" max="15111" width="7.75833333333333" customWidth="1"/>
    <col min="15112" max="15112" width="6.75833333333333" customWidth="1"/>
    <col min="15113" max="15113" width="15.625" customWidth="1"/>
    <col min="15114" max="15114" width="9.625" customWidth="1"/>
    <col min="15115" max="15115" width="26" customWidth="1"/>
    <col min="15361" max="15361" width="6.625" customWidth="1"/>
    <col min="15362" max="15362" width="9.625" customWidth="1"/>
    <col min="15363" max="15363" width="13.375" customWidth="1"/>
    <col min="15364" max="15364" width="27.5" customWidth="1"/>
    <col min="15365" max="15365" width="16.625" customWidth="1"/>
    <col min="15366" max="15366" width="17.625" customWidth="1"/>
    <col min="15367" max="15367" width="7.75833333333333" customWidth="1"/>
    <col min="15368" max="15368" width="6.75833333333333" customWidth="1"/>
    <col min="15369" max="15369" width="15.625" customWidth="1"/>
    <col min="15370" max="15370" width="9.625" customWidth="1"/>
    <col min="15371" max="15371" width="26" customWidth="1"/>
    <col min="15617" max="15617" width="6.625" customWidth="1"/>
    <col min="15618" max="15618" width="9.625" customWidth="1"/>
    <col min="15619" max="15619" width="13.375" customWidth="1"/>
    <col min="15620" max="15620" width="27.5" customWidth="1"/>
    <col min="15621" max="15621" width="16.625" customWidth="1"/>
    <col min="15622" max="15622" width="17.625" customWidth="1"/>
    <col min="15623" max="15623" width="7.75833333333333" customWidth="1"/>
    <col min="15624" max="15624" width="6.75833333333333" customWidth="1"/>
    <col min="15625" max="15625" width="15.625" customWidth="1"/>
    <col min="15626" max="15626" width="9.625" customWidth="1"/>
    <col min="15627" max="15627" width="26" customWidth="1"/>
    <col min="15873" max="15873" width="6.625" customWidth="1"/>
    <col min="15874" max="15874" width="9.625" customWidth="1"/>
    <col min="15875" max="15875" width="13.375" customWidth="1"/>
    <col min="15876" max="15876" width="27.5" customWidth="1"/>
    <col min="15877" max="15877" width="16.625" customWidth="1"/>
    <col min="15878" max="15878" width="17.625" customWidth="1"/>
    <col min="15879" max="15879" width="7.75833333333333" customWidth="1"/>
    <col min="15880" max="15880" width="6.75833333333333" customWidth="1"/>
    <col min="15881" max="15881" width="15.625" customWidth="1"/>
    <col min="15882" max="15882" width="9.625" customWidth="1"/>
    <col min="15883" max="15883" width="26" customWidth="1"/>
    <col min="16129" max="16129" width="6.625" customWidth="1"/>
    <col min="16130" max="16130" width="9.625" customWidth="1"/>
    <col min="16131" max="16131" width="13.375" customWidth="1"/>
    <col min="16132" max="16132" width="27.5" customWidth="1"/>
    <col min="16133" max="16133" width="16.625" customWidth="1"/>
    <col min="16134" max="16134" width="17.625" customWidth="1"/>
    <col min="16135" max="16135" width="7.75833333333333" customWidth="1"/>
    <col min="16136" max="16136" width="6.75833333333333" customWidth="1"/>
    <col min="16137" max="16137" width="15.625" customWidth="1"/>
    <col min="16138" max="16138" width="9.625" customWidth="1"/>
    <col min="16139" max="16139" width="26" customWidth="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0" t="s">
        <v>4</v>
      </c>
      <c r="B4" s="11"/>
      <c r="C4" s="11"/>
      <c r="D4" s="12" t="s">
        <v>123</v>
      </c>
      <c r="E4" s="13"/>
      <c r="F4" s="13"/>
      <c r="G4" s="13"/>
      <c r="H4" s="13"/>
      <c r="I4" s="12"/>
      <c r="J4" s="12"/>
      <c r="K4" s="12"/>
    </row>
    <row r="5" s="1" customFormat="1" ht="18.95" customHeight="1" spans="1:11">
      <c r="A5" s="10" t="s">
        <v>6</v>
      </c>
      <c r="B5" s="11"/>
      <c r="C5" s="11"/>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29" customHeight="1" spans="1:11">
      <c r="A7" s="20"/>
      <c r="B7" s="21"/>
      <c r="C7" s="22"/>
      <c r="D7" s="23" t="s">
        <v>18</v>
      </c>
      <c r="E7" s="24">
        <v>3</v>
      </c>
      <c r="F7" s="24">
        <v>3</v>
      </c>
      <c r="G7" s="25">
        <v>0</v>
      </c>
      <c r="H7" s="26"/>
      <c r="I7" s="63" t="s">
        <v>19</v>
      </c>
      <c r="J7" s="64">
        <v>0</v>
      </c>
      <c r="K7" s="52">
        <v>0</v>
      </c>
    </row>
    <row r="8" s="1" customFormat="1" ht="18.95" customHeight="1" spans="1:11">
      <c r="A8" s="20"/>
      <c r="B8" s="21"/>
      <c r="C8" s="22"/>
      <c r="D8" s="27" t="s">
        <v>20</v>
      </c>
      <c r="E8" s="13"/>
      <c r="F8" s="13"/>
      <c r="G8" s="28"/>
      <c r="H8" s="29"/>
      <c r="I8" s="63" t="s">
        <v>21</v>
      </c>
      <c r="J8" s="63" t="s">
        <v>21</v>
      </c>
      <c r="K8" s="63" t="s">
        <v>21</v>
      </c>
    </row>
    <row r="9" s="1" customFormat="1" ht="36" customHeight="1" spans="1:11">
      <c r="A9" s="20"/>
      <c r="B9" s="21"/>
      <c r="C9" s="22"/>
      <c r="D9" s="30" t="s">
        <v>22</v>
      </c>
      <c r="E9" s="24">
        <v>3</v>
      </c>
      <c r="F9" s="24">
        <v>3</v>
      </c>
      <c r="G9" s="25">
        <v>0</v>
      </c>
      <c r="H9" s="26"/>
      <c r="I9" s="63" t="s">
        <v>21</v>
      </c>
      <c r="J9" s="63" t="s">
        <v>21</v>
      </c>
      <c r="K9" s="63" t="s">
        <v>21</v>
      </c>
    </row>
    <row r="10" s="1" customFormat="1" ht="36" customHeight="1" spans="1:11">
      <c r="A10" s="20"/>
      <c r="B10" s="21"/>
      <c r="C10" s="22"/>
      <c r="D10" s="30" t="s">
        <v>23</v>
      </c>
      <c r="E10" s="24"/>
      <c r="F10" s="24"/>
      <c r="G10" s="25"/>
      <c r="H10" s="26"/>
      <c r="I10" s="63" t="s">
        <v>21</v>
      </c>
      <c r="J10" s="63" t="s">
        <v>21</v>
      </c>
      <c r="K10" s="63" t="s">
        <v>21</v>
      </c>
    </row>
    <row r="11" s="1" customFormat="1" ht="36" customHeight="1" spans="1:11">
      <c r="A11" s="31"/>
      <c r="B11" s="32"/>
      <c r="C11" s="33"/>
      <c r="D11" s="23" t="s">
        <v>24</v>
      </c>
      <c r="E11" s="34"/>
      <c r="F11" s="34"/>
      <c r="G11" s="35"/>
      <c r="H11" s="36"/>
      <c r="I11" s="63" t="s">
        <v>21</v>
      </c>
      <c r="J11" s="63" t="s">
        <v>21</v>
      </c>
      <c r="K11" s="63" t="s">
        <v>21</v>
      </c>
    </row>
    <row r="12" s="1" customFormat="1" ht="24" customHeight="1" spans="1:11">
      <c r="A12" s="37" t="s">
        <v>25</v>
      </c>
      <c r="B12" s="38" t="s">
        <v>26</v>
      </c>
      <c r="C12" s="39"/>
      <c r="D12" s="39"/>
      <c r="E12" s="40"/>
      <c r="F12" s="38" t="s">
        <v>27</v>
      </c>
      <c r="G12" s="39"/>
      <c r="H12" s="39"/>
      <c r="I12" s="39"/>
      <c r="J12" s="39"/>
      <c r="K12" s="40"/>
    </row>
    <row r="13" s="3" customFormat="1" ht="81" customHeight="1" spans="1:11">
      <c r="A13" s="41"/>
      <c r="B13" s="42" t="s">
        <v>124</v>
      </c>
      <c r="C13" s="43"/>
      <c r="D13" s="43"/>
      <c r="E13" s="44"/>
      <c r="F13" s="45" t="s">
        <v>86</v>
      </c>
      <c r="G13" s="45"/>
      <c r="H13" s="45"/>
      <c r="I13" s="65"/>
      <c r="J13" s="65"/>
      <c r="K13" s="65"/>
    </row>
    <row r="14" s="1" customFormat="1" ht="52" customHeight="1" spans="1:11">
      <c r="A14" s="46" t="s">
        <v>30</v>
      </c>
      <c r="B14" s="47" t="s">
        <v>31</v>
      </c>
      <c r="C14" s="48" t="s">
        <v>32</v>
      </c>
      <c r="D14" s="47" t="s">
        <v>33</v>
      </c>
      <c r="E14" s="47" t="s">
        <v>34</v>
      </c>
      <c r="F14" s="47" t="s">
        <v>35</v>
      </c>
      <c r="G14" s="47" t="s">
        <v>36</v>
      </c>
      <c r="H14" s="47" t="s">
        <v>17</v>
      </c>
      <c r="I14" s="47" t="s">
        <v>37</v>
      </c>
      <c r="J14" s="47"/>
      <c r="K14" s="47"/>
    </row>
    <row r="15" s="1" customFormat="1" ht="48" spans="1:11">
      <c r="A15" s="46"/>
      <c r="B15" s="49" t="s">
        <v>38</v>
      </c>
      <c r="C15" s="50" t="s">
        <v>39</v>
      </c>
      <c r="D15" s="13" t="s">
        <v>126</v>
      </c>
      <c r="E15" s="51">
        <v>1</v>
      </c>
      <c r="F15" s="51">
        <v>0</v>
      </c>
      <c r="G15" s="52">
        <v>20</v>
      </c>
      <c r="H15" s="52">
        <v>0</v>
      </c>
      <c r="I15" s="52" t="s">
        <v>317</v>
      </c>
      <c r="J15" s="52"/>
      <c r="K15" s="52"/>
    </row>
    <row r="16" s="1" customFormat="1" spans="1:11">
      <c r="A16" s="46"/>
      <c r="B16" s="49"/>
      <c r="C16" s="50"/>
      <c r="D16" s="13"/>
      <c r="E16" s="52"/>
      <c r="F16" s="52"/>
      <c r="G16" s="52"/>
      <c r="H16" s="52"/>
      <c r="I16" s="66"/>
      <c r="J16" s="67"/>
      <c r="K16" s="68"/>
    </row>
    <row r="17" s="1" customFormat="1" ht="18.95" customHeight="1" spans="1:11">
      <c r="A17" s="46"/>
      <c r="B17" s="49"/>
      <c r="C17" s="50" t="s">
        <v>52</v>
      </c>
      <c r="D17" s="12" t="s">
        <v>53</v>
      </c>
      <c r="E17" s="52" t="s">
        <v>314</v>
      </c>
      <c r="F17" s="53">
        <v>45657</v>
      </c>
      <c r="G17" s="52">
        <v>10</v>
      </c>
      <c r="H17" s="52">
        <v>0</v>
      </c>
      <c r="I17" s="66"/>
      <c r="J17" s="67"/>
      <c r="K17" s="68"/>
    </row>
    <row r="18" s="1" customFormat="1" ht="18.95" customHeight="1" spans="1:11">
      <c r="A18" s="46"/>
      <c r="B18" s="49"/>
      <c r="C18" s="50"/>
      <c r="D18" s="12"/>
      <c r="E18" s="13"/>
      <c r="F18" s="52"/>
      <c r="G18" s="52"/>
      <c r="H18" s="52"/>
      <c r="I18" s="66"/>
      <c r="J18" s="67"/>
      <c r="K18" s="68"/>
    </row>
    <row r="19" s="1" customFormat="1" ht="18.95" customHeight="1" spans="1:11">
      <c r="A19" s="46"/>
      <c r="B19" s="49"/>
      <c r="C19" s="50" t="s">
        <v>55</v>
      </c>
      <c r="D19" s="12" t="s">
        <v>56</v>
      </c>
      <c r="E19" s="54" t="s">
        <v>318</v>
      </c>
      <c r="F19" s="52" t="s">
        <v>93</v>
      </c>
      <c r="G19" s="52">
        <v>10</v>
      </c>
      <c r="H19" s="52">
        <v>0</v>
      </c>
      <c r="I19" s="66"/>
      <c r="J19" s="67"/>
      <c r="K19" s="68"/>
    </row>
    <row r="20" s="1" customFormat="1" ht="18.95" customHeight="1" spans="1:11">
      <c r="A20" s="46"/>
      <c r="B20" s="49"/>
      <c r="C20" s="50"/>
      <c r="D20" s="12"/>
      <c r="E20" s="13"/>
      <c r="F20" s="52"/>
      <c r="G20" s="52"/>
      <c r="H20" s="52"/>
      <c r="I20" s="66"/>
      <c r="J20" s="67"/>
      <c r="K20" s="68"/>
    </row>
    <row r="21" s="1" customFormat="1" ht="36" spans="1:11">
      <c r="A21" s="46"/>
      <c r="B21" s="49" t="s">
        <v>59</v>
      </c>
      <c r="C21" s="50" t="s">
        <v>64</v>
      </c>
      <c r="D21" s="13" t="s">
        <v>131</v>
      </c>
      <c r="E21" s="52" t="s">
        <v>132</v>
      </c>
      <c r="F21" s="55">
        <v>0</v>
      </c>
      <c r="G21" s="52">
        <v>15</v>
      </c>
      <c r="H21" s="52">
        <v>0</v>
      </c>
      <c r="I21" s="66"/>
      <c r="J21" s="67"/>
      <c r="K21" s="68"/>
    </row>
    <row r="22" s="1" customFormat="1" ht="27" customHeight="1" spans="1:11">
      <c r="A22" s="46"/>
      <c r="B22" s="49"/>
      <c r="C22" s="50"/>
      <c r="D22" s="12"/>
      <c r="E22" s="52"/>
      <c r="F22" s="55"/>
      <c r="G22" s="52"/>
      <c r="H22" s="52"/>
      <c r="I22" s="66"/>
      <c r="J22" s="67"/>
      <c r="K22" s="68"/>
    </row>
    <row r="23" s="1" customFormat="1" ht="29" customHeight="1" spans="1:11">
      <c r="A23" s="46"/>
      <c r="B23" s="49"/>
      <c r="C23" s="50" t="s">
        <v>69</v>
      </c>
      <c r="D23" s="12" t="s">
        <v>135</v>
      </c>
      <c r="E23" s="52" t="s">
        <v>136</v>
      </c>
      <c r="F23" s="51">
        <v>0</v>
      </c>
      <c r="G23" s="52">
        <v>15</v>
      </c>
      <c r="H23" s="52">
        <v>0</v>
      </c>
      <c r="I23" s="66"/>
      <c r="J23" s="67"/>
      <c r="K23" s="68"/>
    </row>
    <row r="24" s="1" customFormat="1" spans="1:11">
      <c r="A24" s="46"/>
      <c r="B24" s="49"/>
      <c r="C24" s="50"/>
      <c r="D24" s="13"/>
      <c r="E24" s="52"/>
      <c r="F24" s="13"/>
      <c r="G24" s="52"/>
      <c r="H24" s="52"/>
      <c r="I24" s="66"/>
      <c r="J24" s="67"/>
      <c r="K24" s="68"/>
    </row>
    <row r="25" s="1" customFormat="1" ht="18.95" customHeight="1" spans="1:11">
      <c r="A25" s="46"/>
      <c r="B25" s="49" t="s">
        <v>72</v>
      </c>
      <c r="C25" s="50" t="s">
        <v>73</v>
      </c>
      <c r="D25" s="12" t="s">
        <v>137</v>
      </c>
      <c r="E25" s="51" t="s">
        <v>122</v>
      </c>
      <c r="F25" s="51">
        <v>0</v>
      </c>
      <c r="G25" s="52">
        <v>10</v>
      </c>
      <c r="H25" s="52">
        <v>0</v>
      </c>
      <c r="I25" s="66"/>
      <c r="J25" s="67"/>
      <c r="K25" s="68"/>
    </row>
    <row r="26" s="1" customFormat="1" ht="18.95" customHeight="1" spans="1:11">
      <c r="A26" s="46"/>
      <c r="B26" s="49"/>
      <c r="C26" s="50"/>
      <c r="D26" s="12"/>
      <c r="E26" s="52"/>
      <c r="F26" s="52"/>
      <c r="G26" s="52"/>
      <c r="H26" s="52"/>
      <c r="I26" s="66"/>
      <c r="J26" s="67"/>
      <c r="K26" s="68"/>
    </row>
    <row r="27" s="1" customFormat="1" ht="19.5" customHeight="1" spans="1:11">
      <c r="A27" s="56" t="s">
        <v>78</v>
      </c>
      <c r="B27" s="57"/>
      <c r="C27" s="57"/>
      <c r="D27" s="57"/>
      <c r="E27" s="39"/>
      <c r="F27" s="39"/>
      <c r="G27" s="47">
        <v>100</v>
      </c>
      <c r="H27" s="47">
        <v>0</v>
      </c>
      <c r="I27" s="66"/>
      <c r="J27" s="67"/>
      <c r="K27" s="68"/>
    </row>
    <row r="28" s="1" customFormat="1" ht="53" customHeight="1" spans="1:11">
      <c r="A28" s="47" t="s">
        <v>79</v>
      </c>
      <c r="B28" s="47" t="s">
        <v>97</v>
      </c>
      <c r="C28" s="47"/>
      <c r="D28" s="47"/>
      <c r="E28" s="47"/>
      <c r="F28" s="47"/>
      <c r="G28" s="47"/>
      <c r="H28" s="47"/>
      <c r="I28" s="47"/>
      <c r="J28" s="47"/>
      <c r="K28" s="47"/>
    </row>
    <row r="29" s="1" customFormat="1" ht="22.5" customHeight="1" spans="1:11">
      <c r="A29" s="21"/>
      <c r="B29" s="58" t="s">
        <v>81</v>
      </c>
      <c r="C29" s="58"/>
      <c r="D29" s="58"/>
      <c r="E29" s="21"/>
      <c r="F29" s="21" t="s">
        <v>82</v>
      </c>
      <c r="G29" s="21"/>
      <c r="H29" s="21"/>
      <c r="I29" s="69"/>
      <c r="J29" s="69"/>
      <c r="K29" s="58"/>
    </row>
    <row r="30" s="4" customFormat="1" ht="125" customHeight="1" spans="1:11">
      <c r="A30" s="59" t="s">
        <v>83</v>
      </c>
      <c r="B30" s="59"/>
      <c r="C30" s="59"/>
      <c r="D30" s="59"/>
      <c r="E30" s="59"/>
      <c r="F30" s="59"/>
      <c r="G30" s="59"/>
      <c r="H30" s="59"/>
      <c r="I30" s="59"/>
      <c r="J30" s="59"/>
      <c r="K30" s="59"/>
    </row>
    <row r="31" s="5" customFormat="1" ht="28" customHeight="1" spans="1:11">
      <c r="A31" s="60"/>
      <c r="B31" s="60"/>
      <c r="C31" s="60"/>
      <c r="D31" s="60"/>
      <c r="E31" s="60"/>
      <c r="F31" s="60"/>
      <c r="G31" s="60"/>
      <c r="H31" s="60"/>
      <c r="I31" s="60"/>
      <c r="J31" s="60"/>
      <c r="K31" s="60"/>
    </row>
    <row r="32" s="3" customFormat="1" spans="5:8">
      <c r="E32" s="5"/>
      <c r="F32" s="5"/>
      <c r="G32" s="5"/>
      <c r="H32" s="5"/>
    </row>
    <row r="33" s="3" customFormat="1" spans="5:8">
      <c r="E33" s="5"/>
      <c r="F33" s="5"/>
      <c r="G33" s="5"/>
      <c r="H33" s="5"/>
    </row>
  </sheetData>
  <mergeCells count="48">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A27:F27"/>
    <mergeCell ref="I27:K27"/>
    <mergeCell ref="B28:K28"/>
    <mergeCell ref="B29:D29"/>
    <mergeCell ref="A30:K30"/>
    <mergeCell ref="A31:K31"/>
    <mergeCell ref="A12:A13"/>
    <mergeCell ref="A14:A26"/>
    <mergeCell ref="B15:B20"/>
    <mergeCell ref="B21:B24"/>
    <mergeCell ref="B25:B26"/>
    <mergeCell ref="C15:C16"/>
    <mergeCell ref="C17:C18"/>
    <mergeCell ref="C19:C20"/>
    <mergeCell ref="C21:C22"/>
    <mergeCell ref="C23:C24"/>
    <mergeCell ref="C25:C26"/>
    <mergeCell ref="A6:C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113</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0</v>
      </c>
      <c r="F7" s="24">
        <v>106.74</v>
      </c>
      <c r="G7" s="25">
        <v>106.74</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36" customHeight="1" spans="1:11">
      <c r="A9" s="20"/>
      <c r="B9" s="21"/>
      <c r="C9" s="22"/>
      <c r="D9" s="30" t="s">
        <v>22</v>
      </c>
      <c r="E9" s="24">
        <v>0</v>
      </c>
      <c r="F9" s="24">
        <v>106.74</v>
      </c>
      <c r="G9" s="25">
        <v>106.74</v>
      </c>
      <c r="H9" s="26"/>
      <c r="I9" s="63" t="s">
        <v>21</v>
      </c>
      <c r="J9" s="63" t="s">
        <v>21</v>
      </c>
      <c r="K9" s="63" t="s">
        <v>21</v>
      </c>
    </row>
    <row r="10" s="1" customFormat="1" ht="16" customHeight="1" spans="1:11">
      <c r="A10" s="20"/>
      <c r="B10" s="21"/>
      <c r="C10" s="22"/>
      <c r="D10" s="30" t="s">
        <v>23</v>
      </c>
      <c r="E10" s="24"/>
      <c r="F10" s="24"/>
      <c r="G10" s="25"/>
      <c r="H10" s="26"/>
      <c r="I10" s="63" t="s">
        <v>21</v>
      </c>
      <c r="J10" s="63" t="s">
        <v>21</v>
      </c>
      <c r="K10" s="63" t="s">
        <v>21</v>
      </c>
    </row>
    <row r="11" s="1" customFormat="1" ht="16" customHeight="1" spans="1:11">
      <c r="A11" s="31"/>
      <c r="B11" s="32"/>
      <c r="C11" s="33"/>
      <c r="D11" s="23" t="s">
        <v>24</v>
      </c>
      <c r="E11" s="34"/>
      <c r="F11" s="34"/>
      <c r="G11" s="35"/>
      <c r="H11" s="36"/>
      <c r="I11" s="63" t="s">
        <v>21</v>
      </c>
      <c r="J11" s="63" t="s">
        <v>21</v>
      </c>
      <c r="K11" s="63" t="s">
        <v>21</v>
      </c>
    </row>
    <row r="12" s="1" customFormat="1" ht="24" customHeight="1" spans="1:11">
      <c r="A12" s="37" t="s">
        <v>25</v>
      </c>
      <c r="B12" s="42" t="s">
        <v>26</v>
      </c>
      <c r="C12" s="43"/>
      <c r="D12" s="43"/>
      <c r="E12" s="44"/>
      <c r="F12" s="45" t="s">
        <v>27</v>
      </c>
      <c r="G12" s="45"/>
      <c r="H12" s="45"/>
      <c r="I12" s="45"/>
      <c r="J12" s="45"/>
      <c r="K12" s="45"/>
    </row>
    <row r="13" s="3" customFormat="1" ht="81" customHeight="1" spans="1:11">
      <c r="A13" s="41"/>
      <c r="B13" s="42" t="s">
        <v>114</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36" spans="1:11">
      <c r="A15" s="46"/>
      <c r="B15" s="49" t="s">
        <v>38</v>
      </c>
      <c r="C15" s="50" t="s">
        <v>39</v>
      </c>
      <c r="D15" s="13" t="s">
        <v>115</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18.95" customHeight="1" spans="1:11">
      <c r="A17" s="46"/>
      <c r="B17" s="49"/>
      <c r="C17" s="50" t="s">
        <v>52</v>
      </c>
      <c r="D17" s="12" t="s">
        <v>53</v>
      </c>
      <c r="E17" s="52" t="s">
        <v>54</v>
      </c>
      <c r="F17" s="16" t="s">
        <v>116</v>
      </c>
      <c r="G17" s="52">
        <v>20</v>
      </c>
      <c r="H17" s="52">
        <v>20</v>
      </c>
      <c r="I17" s="66"/>
      <c r="J17" s="67"/>
      <c r="K17" s="68"/>
    </row>
    <row r="18" s="1" customFormat="1" ht="18.95" customHeight="1" spans="1:11">
      <c r="A18" s="46"/>
      <c r="B18" s="49"/>
      <c r="C18" s="50"/>
      <c r="D18" s="12"/>
      <c r="E18" s="13"/>
      <c r="F18" s="52"/>
      <c r="G18" s="52"/>
      <c r="H18" s="52"/>
      <c r="I18" s="66"/>
      <c r="J18" s="67"/>
      <c r="K18" s="68"/>
    </row>
    <row r="19" s="1" customFormat="1" ht="18.95" customHeight="1" spans="1:11">
      <c r="A19" s="46"/>
      <c r="B19" s="49"/>
      <c r="C19" s="50" t="s">
        <v>55</v>
      </c>
      <c r="D19" s="12" t="s">
        <v>56</v>
      </c>
      <c r="E19" s="74" t="s">
        <v>117</v>
      </c>
      <c r="F19" s="52" t="s">
        <v>118</v>
      </c>
      <c r="G19" s="52">
        <v>10</v>
      </c>
      <c r="H19" s="52">
        <v>10</v>
      </c>
      <c r="I19" s="66"/>
      <c r="J19" s="67"/>
      <c r="K19" s="68"/>
    </row>
    <row r="20" s="1" customFormat="1" ht="18.95" customHeight="1" spans="1:11">
      <c r="A20" s="46"/>
      <c r="B20" s="49"/>
      <c r="C20" s="50"/>
      <c r="D20" s="12"/>
      <c r="E20" s="13"/>
      <c r="F20" s="52"/>
      <c r="G20" s="52"/>
      <c r="H20" s="52"/>
      <c r="I20" s="66"/>
      <c r="J20" s="67"/>
      <c r="K20" s="68"/>
    </row>
    <row r="21" s="1" customFormat="1" ht="29" customHeight="1" spans="1:11">
      <c r="A21" s="46"/>
      <c r="B21" s="49"/>
      <c r="C21" s="50" t="s">
        <v>69</v>
      </c>
      <c r="D21" s="12" t="s">
        <v>119</v>
      </c>
      <c r="E21" s="16" t="s">
        <v>120</v>
      </c>
      <c r="F21" s="51">
        <v>1</v>
      </c>
      <c r="G21" s="52">
        <v>30</v>
      </c>
      <c r="H21" s="52">
        <v>28</v>
      </c>
      <c r="I21" s="66"/>
      <c r="J21" s="67"/>
      <c r="K21" s="68"/>
    </row>
    <row r="22" s="1" customFormat="1" spans="1:11">
      <c r="A22" s="46"/>
      <c r="B22" s="49"/>
      <c r="C22" s="50"/>
      <c r="D22" s="13"/>
      <c r="E22" s="52"/>
      <c r="F22" s="13"/>
      <c r="G22" s="52"/>
      <c r="H22" s="52"/>
      <c r="I22" s="66"/>
      <c r="J22" s="67"/>
      <c r="K22" s="68"/>
    </row>
    <row r="23" s="1" customFormat="1" ht="18.95" customHeight="1" spans="1:11">
      <c r="A23" s="46"/>
      <c r="B23" s="49" t="s">
        <v>72</v>
      </c>
      <c r="C23" s="50" t="s">
        <v>73</v>
      </c>
      <c r="D23" s="12" t="s">
        <v>121</v>
      </c>
      <c r="E23" s="52" t="s">
        <v>122</v>
      </c>
      <c r="F23" s="51">
        <v>0.95</v>
      </c>
      <c r="G23" s="52">
        <v>10</v>
      </c>
      <c r="H23" s="52">
        <v>9</v>
      </c>
      <c r="I23" s="66"/>
      <c r="J23" s="67"/>
      <c r="K23" s="68"/>
    </row>
    <row r="24" s="1" customFormat="1" ht="18.95" customHeight="1" spans="1:11">
      <c r="A24" s="46"/>
      <c r="B24" s="49"/>
      <c r="C24" s="50"/>
      <c r="D24" s="12"/>
      <c r="E24" s="52"/>
      <c r="F24" s="52"/>
      <c r="G24" s="52"/>
      <c r="H24" s="52"/>
      <c r="I24" s="66"/>
      <c r="J24" s="67"/>
      <c r="K24" s="68"/>
    </row>
    <row r="25" s="1" customFormat="1" ht="19.5" customHeight="1" spans="1:11">
      <c r="A25" s="56" t="s">
        <v>78</v>
      </c>
      <c r="B25" s="57"/>
      <c r="C25" s="57"/>
      <c r="D25" s="57"/>
      <c r="E25" s="39"/>
      <c r="F25" s="39"/>
      <c r="G25" s="47">
        <v>100</v>
      </c>
      <c r="H25" s="47">
        <f>H15+H17+H19+H21+H23+K7</f>
        <v>97</v>
      </c>
      <c r="I25" s="66"/>
      <c r="J25" s="67"/>
      <c r="K25" s="68"/>
    </row>
    <row r="26" s="1" customFormat="1" ht="53" customHeight="1" spans="1:11">
      <c r="A26" s="47" t="s">
        <v>79</v>
      </c>
      <c r="B26" s="47" t="s">
        <v>80</v>
      </c>
      <c r="C26" s="47"/>
      <c r="D26" s="47"/>
      <c r="E26" s="47"/>
      <c r="F26" s="47"/>
      <c r="G26" s="47"/>
      <c r="H26" s="47"/>
      <c r="I26" s="47"/>
      <c r="J26" s="47"/>
      <c r="K26" s="47"/>
    </row>
    <row r="27" s="1" customFormat="1" ht="22.5" customHeight="1" spans="1:11">
      <c r="A27" s="21"/>
      <c r="B27" s="58" t="s">
        <v>81</v>
      </c>
      <c r="C27" s="58"/>
      <c r="D27" s="58"/>
      <c r="E27" s="21"/>
      <c r="F27" s="21" t="s">
        <v>82</v>
      </c>
      <c r="G27" s="21"/>
      <c r="H27" s="21"/>
      <c r="I27" s="69"/>
      <c r="J27" s="69"/>
      <c r="K27" s="58"/>
    </row>
    <row r="28" s="4" customFormat="1" ht="125" customHeight="1" spans="1:11">
      <c r="A28" s="59" t="s">
        <v>83</v>
      </c>
      <c r="B28" s="59"/>
      <c r="C28" s="59"/>
      <c r="D28" s="59"/>
      <c r="E28" s="59"/>
      <c r="F28" s="59"/>
      <c r="G28" s="59"/>
      <c r="H28" s="59"/>
      <c r="I28" s="59"/>
      <c r="J28" s="59"/>
      <c r="K28" s="59"/>
    </row>
    <row r="29" s="5" customFormat="1" ht="28" customHeight="1" spans="1:11">
      <c r="A29" s="60"/>
      <c r="B29" s="60"/>
      <c r="C29" s="60"/>
      <c r="D29" s="60"/>
      <c r="E29" s="60"/>
      <c r="F29" s="60"/>
      <c r="G29" s="60"/>
      <c r="H29" s="60"/>
      <c r="I29" s="60"/>
      <c r="J29" s="60"/>
      <c r="K29" s="60"/>
    </row>
    <row r="30" s="3" customFormat="1" spans="5:8">
      <c r="E30" s="5"/>
      <c r="F30" s="5"/>
      <c r="G30" s="5"/>
      <c r="H30" s="5"/>
    </row>
    <row r="31" s="3" customFormat="1" spans="5:8">
      <c r="E31" s="5"/>
      <c r="F31" s="5"/>
      <c r="G31" s="5"/>
      <c r="H31" s="5"/>
    </row>
  </sheetData>
  <mergeCells count="45">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A25:F25"/>
    <mergeCell ref="I25:K25"/>
    <mergeCell ref="B26:K26"/>
    <mergeCell ref="B27:D27"/>
    <mergeCell ref="A28:K28"/>
    <mergeCell ref="A29:K29"/>
    <mergeCell ref="A12:A13"/>
    <mergeCell ref="A14:A24"/>
    <mergeCell ref="B15:B20"/>
    <mergeCell ref="B21:B22"/>
    <mergeCell ref="B23:B24"/>
    <mergeCell ref="C15:C16"/>
    <mergeCell ref="C17:C18"/>
    <mergeCell ref="C19:C20"/>
    <mergeCell ref="C21:C22"/>
    <mergeCell ref="C23:C24"/>
    <mergeCell ref="A6:C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3"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113</v>
      </c>
      <c r="E4" s="13"/>
      <c r="F4" s="13"/>
      <c r="G4" s="13"/>
      <c r="H4" s="13"/>
      <c r="I4" s="12"/>
      <c r="J4" s="12"/>
      <c r="K4" s="12"/>
    </row>
    <row r="5" s="1" customFormat="1" ht="18.95" customHeight="1" spans="1:11">
      <c r="A5" s="17" t="s">
        <v>6</v>
      </c>
      <c r="B5" s="18"/>
      <c r="C5" s="19"/>
      <c r="D5" s="14" t="s">
        <v>7</v>
      </c>
      <c r="E5" s="15"/>
      <c r="F5" s="23" t="s">
        <v>8</v>
      </c>
      <c r="G5" s="16" t="s">
        <v>9</v>
      </c>
      <c r="H5" s="16"/>
      <c r="I5" s="61"/>
      <c r="J5" s="61"/>
      <c r="K5" s="61"/>
    </row>
    <row r="6" s="1" customFormat="1" ht="30" customHeight="1" spans="1:11">
      <c r="A6" s="17" t="s">
        <v>10</v>
      </c>
      <c r="B6" s="18"/>
      <c r="C6" s="19"/>
      <c r="D6" s="10" t="s">
        <v>11</v>
      </c>
      <c r="E6" s="10" t="s">
        <v>12</v>
      </c>
      <c r="F6" s="10" t="s">
        <v>13</v>
      </c>
      <c r="G6" s="10" t="s">
        <v>14</v>
      </c>
      <c r="H6" s="10"/>
      <c r="I6" s="38" t="s">
        <v>15</v>
      </c>
      <c r="J6" s="38" t="s">
        <v>16</v>
      </c>
      <c r="K6" s="47" t="s">
        <v>17</v>
      </c>
    </row>
    <row r="7" s="1" customFormat="1" ht="40" customHeight="1" spans="1:11">
      <c r="A7" s="20"/>
      <c r="B7" s="21"/>
      <c r="C7" s="22"/>
      <c r="D7" s="23" t="s">
        <v>18</v>
      </c>
      <c r="E7" s="24">
        <v>0</v>
      </c>
      <c r="F7" s="24">
        <v>106.74</v>
      </c>
      <c r="G7" s="25">
        <v>106.74</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7" customHeight="1" spans="1:11">
      <c r="A9" s="20"/>
      <c r="B9" s="21"/>
      <c r="C9" s="22"/>
      <c r="D9" s="30" t="s">
        <v>22</v>
      </c>
      <c r="E9" s="24">
        <v>0</v>
      </c>
      <c r="F9" s="24">
        <v>106.74</v>
      </c>
      <c r="G9" s="25">
        <v>106.74</v>
      </c>
      <c r="H9" s="26"/>
      <c r="I9" s="63" t="s">
        <v>21</v>
      </c>
      <c r="J9" s="63" t="s">
        <v>21</v>
      </c>
      <c r="K9" s="63" t="s">
        <v>21</v>
      </c>
    </row>
    <row r="10" s="1" customFormat="1" ht="27" customHeight="1" spans="1:11">
      <c r="A10" s="20"/>
      <c r="B10" s="21"/>
      <c r="C10" s="22"/>
      <c r="D10" s="30" t="s">
        <v>23</v>
      </c>
      <c r="E10" s="24"/>
      <c r="F10" s="24"/>
      <c r="G10" s="25"/>
      <c r="H10" s="26"/>
      <c r="I10" s="63" t="s">
        <v>21</v>
      </c>
      <c r="J10" s="63" t="s">
        <v>21</v>
      </c>
      <c r="K10" s="63" t="s">
        <v>21</v>
      </c>
    </row>
    <row r="11" s="1" customFormat="1" ht="27" customHeight="1" spans="1:11">
      <c r="A11" s="31"/>
      <c r="B11" s="32"/>
      <c r="C11" s="33"/>
      <c r="D11" s="23" t="s">
        <v>24</v>
      </c>
      <c r="E11" s="34"/>
      <c r="F11" s="34"/>
      <c r="G11" s="35"/>
      <c r="H11" s="36"/>
      <c r="I11" s="63" t="s">
        <v>21</v>
      </c>
      <c r="J11" s="63" t="s">
        <v>21</v>
      </c>
      <c r="K11" s="63" t="s">
        <v>21</v>
      </c>
    </row>
    <row r="12" s="1" customFormat="1" ht="24" customHeight="1" spans="1:11">
      <c r="A12" s="37" t="s">
        <v>25</v>
      </c>
      <c r="B12" s="45" t="s">
        <v>26</v>
      </c>
      <c r="C12" s="45"/>
      <c r="D12" s="45"/>
      <c r="E12" s="65"/>
      <c r="F12" s="45" t="s">
        <v>27</v>
      </c>
      <c r="G12" s="45"/>
      <c r="H12" s="45"/>
      <c r="I12" s="65"/>
      <c r="J12" s="65"/>
      <c r="K12" s="65"/>
    </row>
    <row r="13" s="3" customFormat="1" ht="81" customHeight="1" spans="1:11">
      <c r="A13" s="41"/>
      <c r="B13" s="42" t="s">
        <v>114</v>
      </c>
      <c r="C13" s="43"/>
      <c r="D13" s="43"/>
      <c r="E13" s="44"/>
      <c r="F13" s="45" t="s">
        <v>29</v>
      </c>
      <c r="G13" s="45"/>
      <c r="H13" s="45"/>
      <c r="I13" s="65"/>
      <c r="J13" s="65"/>
      <c r="K13" s="65"/>
    </row>
    <row r="14" s="1" customFormat="1" ht="60" customHeight="1" spans="1:11">
      <c r="A14" s="46" t="s">
        <v>30</v>
      </c>
      <c r="B14" s="47" t="s">
        <v>31</v>
      </c>
      <c r="C14" s="48" t="s">
        <v>32</v>
      </c>
      <c r="D14" s="85" t="s">
        <v>33</v>
      </c>
      <c r="E14" s="85" t="s">
        <v>34</v>
      </c>
      <c r="F14" s="85" t="s">
        <v>35</v>
      </c>
      <c r="G14" s="85" t="s">
        <v>36</v>
      </c>
      <c r="H14" s="85" t="s">
        <v>17</v>
      </c>
      <c r="I14" s="47" t="s">
        <v>37</v>
      </c>
      <c r="J14" s="47"/>
      <c r="K14" s="47"/>
    </row>
    <row r="15" s="1" customFormat="1" ht="36" spans="1:11">
      <c r="A15" s="46"/>
      <c r="B15" s="49" t="s">
        <v>38</v>
      </c>
      <c r="C15" s="50" t="s">
        <v>39</v>
      </c>
      <c r="D15" s="13" t="s">
        <v>115</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ht="18.95" customHeight="1" spans="1:11">
      <c r="A17" s="46"/>
      <c r="B17" s="49"/>
      <c r="C17" s="50" t="s">
        <v>52</v>
      </c>
      <c r="D17" s="12" t="s">
        <v>53</v>
      </c>
      <c r="E17" s="52" t="s">
        <v>54</v>
      </c>
      <c r="F17" s="16" t="s">
        <v>116</v>
      </c>
      <c r="G17" s="52">
        <v>20</v>
      </c>
      <c r="H17" s="52">
        <v>20</v>
      </c>
      <c r="I17" s="66"/>
      <c r="J17" s="67"/>
      <c r="K17" s="68"/>
    </row>
    <row r="18" s="1" customFormat="1" ht="18.95" customHeight="1" spans="1:11">
      <c r="A18" s="46"/>
      <c r="B18" s="49"/>
      <c r="C18" s="50"/>
      <c r="D18" s="12"/>
      <c r="E18" s="13"/>
      <c r="F18" s="52"/>
      <c r="G18" s="52"/>
      <c r="H18" s="52"/>
      <c r="I18" s="66"/>
      <c r="J18" s="67"/>
      <c r="K18" s="68"/>
    </row>
    <row r="19" s="1" customFormat="1" ht="18.95" customHeight="1" spans="1:11">
      <c r="A19" s="46"/>
      <c r="B19" s="49"/>
      <c r="C19" s="50" t="s">
        <v>55</v>
      </c>
      <c r="D19" s="12" t="s">
        <v>56</v>
      </c>
      <c r="E19" s="74" t="s">
        <v>117</v>
      </c>
      <c r="F19" s="52" t="s">
        <v>118</v>
      </c>
      <c r="G19" s="52">
        <v>10</v>
      </c>
      <c r="H19" s="52">
        <v>10</v>
      </c>
      <c r="I19" s="66"/>
      <c r="J19" s="67"/>
      <c r="K19" s="68"/>
    </row>
    <row r="20" s="1" customFormat="1" ht="18.95" customHeight="1" spans="1:11">
      <c r="A20" s="46"/>
      <c r="B20" s="49"/>
      <c r="C20" s="50"/>
      <c r="D20" s="12"/>
      <c r="E20" s="13"/>
      <c r="F20" s="52"/>
      <c r="G20" s="52"/>
      <c r="H20" s="52"/>
      <c r="I20" s="66"/>
      <c r="J20" s="67"/>
      <c r="K20" s="68"/>
    </row>
    <row r="21" s="1" customFormat="1" ht="29" customHeight="1" spans="1:11">
      <c r="A21" s="46"/>
      <c r="B21" s="49"/>
      <c r="C21" s="50" t="s">
        <v>69</v>
      </c>
      <c r="D21" s="12" t="s">
        <v>119</v>
      </c>
      <c r="E21" s="16" t="s">
        <v>120</v>
      </c>
      <c r="F21" s="51">
        <v>1</v>
      </c>
      <c r="G21" s="52">
        <v>30</v>
      </c>
      <c r="H21" s="52">
        <v>28</v>
      </c>
      <c r="I21" s="66"/>
      <c r="J21" s="67"/>
      <c r="K21" s="68"/>
    </row>
    <row r="22" s="1" customFormat="1" spans="1:11">
      <c r="A22" s="46"/>
      <c r="B22" s="49"/>
      <c r="C22" s="50"/>
      <c r="D22" s="13"/>
      <c r="E22" s="52"/>
      <c r="F22" s="13"/>
      <c r="G22" s="52"/>
      <c r="H22" s="52"/>
      <c r="I22" s="66"/>
      <c r="J22" s="67"/>
      <c r="K22" s="68"/>
    </row>
    <row r="23" s="1" customFormat="1" ht="18.95" customHeight="1" spans="1:11">
      <c r="A23" s="46"/>
      <c r="B23" s="49" t="s">
        <v>72</v>
      </c>
      <c r="C23" s="50" t="s">
        <v>73</v>
      </c>
      <c r="D23" s="12" t="s">
        <v>121</v>
      </c>
      <c r="E23" s="52" t="s">
        <v>122</v>
      </c>
      <c r="F23" s="51">
        <v>0.95</v>
      </c>
      <c r="G23" s="52">
        <v>10</v>
      </c>
      <c r="H23" s="52">
        <v>9</v>
      </c>
      <c r="I23" s="66"/>
      <c r="J23" s="67"/>
      <c r="K23" s="68"/>
    </row>
    <row r="24" s="1" customFormat="1" ht="18.95" customHeight="1" spans="1:11">
      <c r="A24" s="46"/>
      <c r="B24" s="49"/>
      <c r="C24" s="50"/>
      <c r="D24" s="12"/>
      <c r="E24" s="52"/>
      <c r="F24" s="52"/>
      <c r="G24" s="52"/>
      <c r="H24" s="52"/>
      <c r="I24" s="66"/>
      <c r="J24" s="67"/>
      <c r="K24" s="68"/>
    </row>
    <row r="25" s="1" customFormat="1" ht="19.5" customHeight="1" spans="1:11">
      <c r="A25" s="56" t="s">
        <v>78</v>
      </c>
      <c r="B25" s="57"/>
      <c r="C25" s="57"/>
      <c r="D25" s="57"/>
      <c r="E25" s="39"/>
      <c r="F25" s="39"/>
      <c r="G25" s="47">
        <v>100</v>
      </c>
      <c r="H25" s="47">
        <f>H15+H17+H19+H21+H23+K7</f>
        <v>97</v>
      </c>
      <c r="I25" s="66"/>
      <c r="J25" s="67"/>
      <c r="K25" s="68"/>
    </row>
    <row r="26" s="1" customFormat="1" ht="53" customHeight="1" spans="1:11">
      <c r="A26" s="47" t="s">
        <v>79</v>
      </c>
      <c r="B26" s="47" t="s">
        <v>80</v>
      </c>
      <c r="C26" s="47"/>
      <c r="D26" s="47"/>
      <c r="E26" s="47"/>
      <c r="F26" s="47"/>
      <c r="G26" s="47"/>
      <c r="H26" s="47"/>
      <c r="I26" s="47"/>
      <c r="J26" s="47"/>
      <c r="K26" s="47"/>
    </row>
    <row r="27" s="1" customFormat="1" ht="22.5" customHeight="1" spans="1:11">
      <c r="A27" s="21"/>
      <c r="B27" s="58" t="s">
        <v>81</v>
      </c>
      <c r="C27" s="58"/>
      <c r="D27" s="58"/>
      <c r="E27" s="21"/>
      <c r="F27" s="21" t="s">
        <v>82</v>
      </c>
      <c r="G27" s="21"/>
      <c r="H27" s="21"/>
      <c r="I27" s="69"/>
      <c r="J27" s="69"/>
      <c r="K27" s="58"/>
    </row>
    <row r="28" s="4" customFormat="1" ht="125" customHeight="1" spans="1:11">
      <c r="A28" s="59" t="s">
        <v>83</v>
      </c>
      <c r="B28" s="59"/>
      <c r="C28" s="59"/>
      <c r="D28" s="59"/>
      <c r="E28" s="59"/>
      <c r="F28" s="59"/>
      <c r="G28" s="59"/>
      <c r="H28" s="59"/>
      <c r="I28" s="59"/>
      <c r="J28" s="59"/>
      <c r="K28" s="59"/>
    </row>
    <row r="29" s="5" customFormat="1" ht="28" customHeight="1" spans="1:11">
      <c r="A29" s="60"/>
      <c r="B29" s="60"/>
      <c r="C29" s="60"/>
      <c r="D29" s="60"/>
      <c r="E29" s="60"/>
      <c r="F29" s="60"/>
      <c r="G29" s="60"/>
      <c r="H29" s="60"/>
      <c r="I29" s="60"/>
      <c r="J29" s="60"/>
      <c r="K29" s="60"/>
    </row>
    <row r="30" s="3" customFormat="1" spans="5:8">
      <c r="E30" s="5"/>
      <c r="F30" s="5"/>
      <c r="G30" s="5"/>
      <c r="H30" s="5"/>
    </row>
    <row r="31" s="3" customFormat="1" spans="5:8">
      <c r="E31" s="5"/>
      <c r="F31" s="5"/>
      <c r="G31" s="5"/>
      <c r="H31" s="5"/>
    </row>
  </sheetData>
  <mergeCells count="46">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A25:F25"/>
    <mergeCell ref="I25:K25"/>
    <mergeCell ref="B26:K26"/>
    <mergeCell ref="B27:D27"/>
    <mergeCell ref="A28:K28"/>
    <mergeCell ref="A29:K29"/>
    <mergeCell ref="A12:A13"/>
    <mergeCell ref="A14:A24"/>
    <mergeCell ref="B15:B20"/>
    <mergeCell ref="B21:B22"/>
    <mergeCell ref="B23:B24"/>
    <mergeCell ref="C15:C16"/>
    <mergeCell ref="C17:C18"/>
    <mergeCell ref="C19:C20"/>
    <mergeCell ref="C21:C22"/>
    <mergeCell ref="C23:C24"/>
    <mergeCell ref="A6:C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123</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32" customHeight="1" spans="1:11">
      <c r="A7" s="20"/>
      <c r="B7" s="21"/>
      <c r="C7" s="22"/>
      <c r="D7" s="23" t="s">
        <v>18</v>
      </c>
      <c r="E7" s="24">
        <v>0</v>
      </c>
      <c r="F7" s="24">
        <v>10.5</v>
      </c>
      <c r="G7" s="25">
        <v>2.4008</v>
      </c>
      <c r="H7" s="26"/>
      <c r="I7" s="63" t="s">
        <v>19</v>
      </c>
      <c r="J7" s="64">
        <f>G7/F7</f>
        <v>0.228647619047619</v>
      </c>
      <c r="K7" s="52">
        <v>2.29</v>
      </c>
    </row>
    <row r="8" s="1" customFormat="1" ht="18.95" customHeight="1" spans="1:11">
      <c r="A8" s="20"/>
      <c r="B8" s="21"/>
      <c r="C8" s="22"/>
      <c r="D8" s="27" t="s">
        <v>20</v>
      </c>
      <c r="E8" s="13"/>
      <c r="F8" s="13"/>
      <c r="G8" s="28"/>
      <c r="H8" s="29"/>
      <c r="I8" s="63" t="s">
        <v>21</v>
      </c>
      <c r="J8" s="63" t="s">
        <v>21</v>
      </c>
      <c r="K8" s="63" t="s">
        <v>21</v>
      </c>
    </row>
    <row r="9" s="1" customFormat="1" ht="21" customHeight="1" spans="1:11">
      <c r="A9" s="20"/>
      <c r="B9" s="21"/>
      <c r="C9" s="22"/>
      <c r="D9" s="30" t="s">
        <v>22</v>
      </c>
      <c r="E9" s="24">
        <v>0</v>
      </c>
      <c r="F9" s="24">
        <v>10.5</v>
      </c>
      <c r="G9" s="25">
        <v>2.4008</v>
      </c>
      <c r="H9" s="26"/>
      <c r="I9" s="63" t="s">
        <v>21</v>
      </c>
      <c r="J9" s="63" t="s">
        <v>21</v>
      </c>
      <c r="K9" s="63" t="s">
        <v>21</v>
      </c>
    </row>
    <row r="10" s="1" customFormat="1" ht="21" customHeight="1" spans="1:11">
      <c r="A10" s="20"/>
      <c r="B10" s="21"/>
      <c r="C10" s="22"/>
      <c r="D10" s="30" t="s">
        <v>23</v>
      </c>
      <c r="E10" s="24"/>
      <c r="F10" s="24"/>
      <c r="G10" s="25"/>
      <c r="H10" s="26"/>
      <c r="I10" s="63" t="s">
        <v>21</v>
      </c>
      <c r="J10" s="63" t="s">
        <v>21</v>
      </c>
      <c r="K10" s="63" t="s">
        <v>21</v>
      </c>
    </row>
    <row r="11" s="1" customFormat="1" ht="21" customHeight="1" spans="1:11">
      <c r="A11" s="31"/>
      <c r="B11" s="32"/>
      <c r="C11" s="33"/>
      <c r="D11" s="23" t="s">
        <v>24</v>
      </c>
      <c r="E11" s="34"/>
      <c r="F11" s="34"/>
      <c r="G11" s="35"/>
      <c r="H11" s="36"/>
      <c r="I11" s="63" t="s">
        <v>21</v>
      </c>
      <c r="J11" s="63" t="s">
        <v>21</v>
      </c>
      <c r="K11" s="63" t="s">
        <v>21</v>
      </c>
    </row>
    <row r="12" s="1" customFormat="1" ht="24" customHeight="1" spans="1:11">
      <c r="A12" s="37" t="s">
        <v>25</v>
      </c>
      <c r="B12" s="37" t="s">
        <v>26</v>
      </c>
      <c r="C12" s="80"/>
      <c r="D12" s="80"/>
      <c r="E12" s="80"/>
      <c r="F12" s="81" t="s">
        <v>27</v>
      </c>
      <c r="G12" s="81"/>
      <c r="H12" s="81"/>
      <c r="I12" s="81"/>
      <c r="J12" s="81"/>
      <c r="K12" s="81"/>
    </row>
    <row r="13" s="3" customFormat="1" ht="81" customHeight="1" spans="1:11">
      <c r="A13" s="41"/>
      <c r="B13" s="42" t="s">
        <v>124</v>
      </c>
      <c r="C13" s="43"/>
      <c r="D13" s="43"/>
      <c r="E13" s="44"/>
      <c r="F13" s="45" t="s">
        <v>125</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48" spans="1:11">
      <c r="A15" s="46"/>
      <c r="B15" s="49" t="s">
        <v>38</v>
      </c>
      <c r="C15" s="50" t="s">
        <v>39</v>
      </c>
      <c r="D15" s="13" t="s">
        <v>126</v>
      </c>
      <c r="E15" s="51">
        <v>1</v>
      </c>
      <c r="F15" s="51">
        <v>0.4</v>
      </c>
      <c r="G15" s="52">
        <v>20</v>
      </c>
      <c r="H15" s="52">
        <v>5</v>
      </c>
      <c r="I15" s="63" t="s">
        <v>127</v>
      </c>
      <c r="J15" s="63"/>
      <c r="K15" s="63"/>
    </row>
    <row r="16" s="1" customFormat="1" spans="1:11">
      <c r="A16" s="46"/>
      <c r="B16" s="49"/>
      <c r="C16" s="50"/>
      <c r="D16" s="13" t="s">
        <v>128</v>
      </c>
      <c r="E16" s="51">
        <v>1</v>
      </c>
      <c r="F16" s="51">
        <v>1</v>
      </c>
      <c r="G16" s="52">
        <v>10</v>
      </c>
      <c r="H16" s="52">
        <v>10</v>
      </c>
      <c r="I16" s="66"/>
      <c r="J16" s="67"/>
      <c r="K16" s="68"/>
    </row>
    <row r="17" s="1" customFormat="1" spans="1:11">
      <c r="A17" s="46"/>
      <c r="B17" s="49"/>
      <c r="C17" s="50"/>
      <c r="D17" s="13"/>
      <c r="E17" s="52"/>
      <c r="F17" s="52"/>
      <c r="G17" s="52"/>
      <c r="H17" s="52"/>
      <c r="I17" s="66"/>
      <c r="J17" s="67"/>
      <c r="K17" s="68"/>
    </row>
    <row r="18" s="1" customFormat="1" ht="18.95" customHeight="1" spans="1:11">
      <c r="A18" s="46"/>
      <c r="B18" s="49"/>
      <c r="C18" s="50" t="s">
        <v>52</v>
      </c>
      <c r="D18" s="12" t="s">
        <v>53</v>
      </c>
      <c r="E18" s="52" t="s">
        <v>105</v>
      </c>
      <c r="F18" s="71">
        <v>45657</v>
      </c>
      <c r="G18" s="52">
        <v>10</v>
      </c>
      <c r="H18" s="52">
        <v>10</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4" t="s">
        <v>129</v>
      </c>
      <c r="F20" s="52" t="s">
        <v>107</v>
      </c>
      <c r="G20" s="52">
        <v>10</v>
      </c>
      <c r="H20" s="52">
        <v>2</v>
      </c>
      <c r="I20" s="66"/>
      <c r="J20" s="67"/>
      <c r="K20" s="68"/>
    </row>
    <row r="21" s="1" customFormat="1" ht="18.95" customHeight="1" spans="1:11">
      <c r="A21" s="46"/>
      <c r="B21" s="49"/>
      <c r="C21" s="50"/>
      <c r="D21" s="12"/>
      <c r="E21" s="13"/>
      <c r="F21" s="52"/>
      <c r="G21" s="52"/>
      <c r="H21" s="52"/>
      <c r="I21" s="66"/>
      <c r="J21" s="67"/>
      <c r="K21" s="68"/>
    </row>
    <row r="22" s="1" customFormat="1" ht="36" spans="1:11">
      <c r="A22" s="46"/>
      <c r="B22" s="82" t="s">
        <v>59</v>
      </c>
      <c r="C22" s="78" t="s">
        <v>130</v>
      </c>
      <c r="D22" s="52" t="s">
        <v>131</v>
      </c>
      <c r="E22" s="52" t="s">
        <v>132</v>
      </c>
      <c r="F22" s="51">
        <v>0.5</v>
      </c>
      <c r="G22" s="52">
        <v>10</v>
      </c>
      <c r="H22" s="52">
        <v>5</v>
      </c>
      <c r="I22" s="66"/>
      <c r="J22" s="67"/>
      <c r="K22" s="68"/>
    </row>
    <row r="23" s="1" customFormat="1" ht="18.95" customHeight="1" spans="1:11">
      <c r="A23" s="46"/>
      <c r="B23" s="83"/>
      <c r="C23" s="77"/>
      <c r="D23" s="12" t="s">
        <v>133</v>
      </c>
      <c r="E23" s="52" t="s">
        <v>134</v>
      </c>
      <c r="F23" s="52" t="s">
        <v>134</v>
      </c>
      <c r="G23" s="52">
        <v>10</v>
      </c>
      <c r="H23" s="52">
        <v>10</v>
      </c>
      <c r="I23" s="66"/>
      <c r="J23" s="67"/>
      <c r="K23" s="68"/>
    </row>
    <row r="24" s="1" customFormat="1" ht="29" customHeight="1" spans="1:11">
      <c r="A24" s="46"/>
      <c r="B24" s="83"/>
      <c r="C24" s="50" t="s">
        <v>69</v>
      </c>
      <c r="D24" s="12" t="s">
        <v>135</v>
      </c>
      <c r="E24" s="16" t="s">
        <v>136</v>
      </c>
      <c r="F24" s="52" t="s">
        <v>136</v>
      </c>
      <c r="G24" s="52">
        <v>10</v>
      </c>
      <c r="H24" s="52">
        <v>10</v>
      </c>
      <c r="I24" s="66"/>
      <c r="J24" s="67"/>
      <c r="K24" s="68"/>
    </row>
    <row r="25" s="1" customFormat="1" spans="1:11">
      <c r="A25" s="46"/>
      <c r="B25" s="84"/>
      <c r="C25" s="50"/>
      <c r="D25" s="13"/>
      <c r="E25" s="52"/>
      <c r="F25" s="13"/>
      <c r="G25" s="52"/>
      <c r="H25" s="52"/>
      <c r="I25" s="66"/>
      <c r="J25" s="67"/>
      <c r="K25" s="68"/>
    </row>
    <row r="26" s="1" customFormat="1" ht="18.95" customHeight="1" spans="1:11">
      <c r="A26" s="46"/>
      <c r="B26" s="49" t="s">
        <v>72</v>
      </c>
      <c r="C26" s="50" t="s">
        <v>73</v>
      </c>
      <c r="D26" s="12" t="s">
        <v>137</v>
      </c>
      <c r="E26" s="52" t="s">
        <v>122</v>
      </c>
      <c r="F26" s="51">
        <v>0.92</v>
      </c>
      <c r="G26" s="52">
        <v>10</v>
      </c>
      <c r="H26" s="52">
        <v>10</v>
      </c>
      <c r="I26" s="66"/>
      <c r="J26" s="67"/>
      <c r="K26" s="68"/>
    </row>
    <row r="27" s="1" customFormat="1" ht="18.95" customHeight="1" spans="1:11">
      <c r="A27" s="46"/>
      <c r="B27" s="49"/>
      <c r="C27" s="50"/>
      <c r="D27" s="12"/>
      <c r="E27" s="52"/>
      <c r="F27" s="52"/>
      <c r="G27" s="52"/>
      <c r="H27" s="52"/>
      <c r="I27" s="66"/>
      <c r="J27" s="67"/>
      <c r="K27" s="68"/>
    </row>
    <row r="28" s="1" customFormat="1" ht="19.5" customHeight="1" spans="1:11">
      <c r="A28" s="56" t="s">
        <v>78</v>
      </c>
      <c r="B28" s="57"/>
      <c r="C28" s="57"/>
      <c r="D28" s="57"/>
      <c r="E28" s="39"/>
      <c r="F28" s="39"/>
      <c r="G28" s="47">
        <v>100</v>
      </c>
      <c r="H28" s="47">
        <f>H16+H18+H20+H22+H23+H24+H26+K7</f>
        <v>59.29</v>
      </c>
      <c r="I28" s="66"/>
      <c r="J28" s="67"/>
      <c r="K28" s="68"/>
    </row>
    <row r="29" s="1" customFormat="1" ht="53" customHeight="1" spans="1:11">
      <c r="A29" s="47" t="s">
        <v>79</v>
      </c>
      <c r="B29" s="47" t="s">
        <v>97</v>
      </c>
      <c r="C29" s="47"/>
      <c r="D29" s="47"/>
      <c r="E29" s="47"/>
      <c r="F29" s="47"/>
      <c r="G29" s="47"/>
      <c r="H29" s="47"/>
      <c r="I29" s="47"/>
      <c r="J29" s="47"/>
      <c r="K29" s="47"/>
    </row>
    <row r="30" s="1" customFormat="1" ht="22.5" customHeight="1" spans="1:11">
      <c r="A30" s="21"/>
      <c r="B30" s="58" t="s">
        <v>81</v>
      </c>
      <c r="C30" s="58"/>
      <c r="D30" s="58"/>
      <c r="E30" s="21"/>
      <c r="F30" s="21" t="s">
        <v>82</v>
      </c>
      <c r="G30" s="21"/>
      <c r="H30" s="21"/>
      <c r="I30" s="69"/>
      <c r="J30" s="69"/>
      <c r="K30" s="58"/>
    </row>
    <row r="31" s="4" customFormat="1" ht="125" customHeight="1" spans="1:11">
      <c r="A31" s="59" t="s">
        <v>83</v>
      </c>
      <c r="B31" s="59"/>
      <c r="C31" s="59"/>
      <c r="D31" s="59"/>
      <c r="E31" s="59"/>
      <c r="F31" s="59"/>
      <c r="G31" s="59"/>
      <c r="H31" s="59"/>
      <c r="I31" s="59"/>
      <c r="J31" s="59"/>
      <c r="K31" s="59"/>
    </row>
    <row r="32" s="5" customFormat="1" ht="28" customHeight="1" spans="1:11">
      <c r="A32" s="60"/>
      <c r="B32" s="60"/>
      <c r="C32" s="60"/>
      <c r="D32" s="60"/>
      <c r="E32" s="60"/>
      <c r="F32" s="60"/>
      <c r="G32" s="60"/>
      <c r="H32" s="60"/>
      <c r="I32" s="60"/>
      <c r="J32" s="60"/>
      <c r="K32" s="60"/>
    </row>
    <row r="33" s="3" customFormat="1" spans="5:8">
      <c r="E33" s="5"/>
      <c r="F33" s="5"/>
      <c r="G33" s="5"/>
      <c r="H33" s="5"/>
    </row>
    <row r="34" s="3" customFormat="1" spans="5:8">
      <c r="E34" s="5"/>
      <c r="F34" s="5"/>
      <c r="G34" s="5"/>
      <c r="H34" s="5"/>
    </row>
  </sheetData>
  <mergeCells count="46">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8:K18"/>
    <mergeCell ref="I19:K19"/>
    <mergeCell ref="I20:K20"/>
    <mergeCell ref="I21:K21"/>
    <mergeCell ref="I24:K24"/>
    <mergeCell ref="I25:K25"/>
    <mergeCell ref="I26:K26"/>
    <mergeCell ref="I27:K27"/>
    <mergeCell ref="A28:F28"/>
    <mergeCell ref="I28:K28"/>
    <mergeCell ref="B29:K29"/>
    <mergeCell ref="B30:D30"/>
    <mergeCell ref="A31:K31"/>
    <mergeCell ref="A32:K32"/>
    <mergeCell ref="A12:A13"/>
    <mergeCell ref="A14:A27"/>
    <mergeCell ref="B15:B21"/>
    <mergeCell ref="B22:B25"/>
    <mergeCell ref="B26:B27"/>
    <mergeCell ref="C15:C17"/>
    <mergeCell ref="C18:C19"/>
    <mergeCell ref="C20:C21"/>
    <mergeCell ref="C22:C23"/>
    <mergeCell ref="C24:C25"/>
    <mergeCell ref="C26:C27"/>
    <mergeCell ref="A6:C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B12" sqref="B12:E12"/>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138</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5000</v>
      </c>
      <c r="F7" s="24">
        <v>5000</v>
      </c>
      <c r="G7" s="25">
        <v>5000</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5000</v>
      </c>
      <c r="F9" s="24">
        <v>5000</v>
      </c>
      <c r="G9" s="25">
        <v>5000</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37" t="s">
        <v>26</v>
      </c>
      <c r="C12" s="80"/>
      <c r="D12" s="80"/>
      <c r="E12" s="80"/>
      <c r="F12" s="81" t="s">
        <v>27</v>
      </c>
      <c r="G12" s="81"/>
      <c r="H12" s="81"/>
      <c r="I12" s="81"/>
      <c r="J12" s="81"/>
      <c r="K12" s="81"/>
    </row>
    <row r="13" s="3" customFormat="1" ht="65" customHeight="1" spans="1:11">
      <c r="A13" s="41"/>
      <c r="B13" s="42" t="s">
        <v>139</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spans="1:11">
      <c r="A15" s="46"/>
      <c r="B15" s="49" t="s">
        <v>38</v>
      </c>
      <c r="C15" s="50" t="s">
        <v>39</v>
      </c>
      <c r="D15" s="13" t="s">
        <v>140</v>
      </c>
      <c r="E15" s="52" t="s">
        <v>141</v>
      </c>
      <c r="F15" s="52" t="s">
        <v>141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142</v>
      </c>
      <c r="E17" s="51">
        <v>1</v>
      </c>
      <c r="F17" s="51">
        <v>1</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c r="D19" s="12"/>
      <c r="E19" s="51"/>
      <c r="F19" s="52"/>
      <c r="G19" s="52"/>
      <c r="H19" s="52"/>
      <c r="I19" s="66"/>
      <c r="J19" s="67"/>
      <c r="K19" s="68"/>
    </row>
    <row r="20" s="1" customFormat="1" ht="18.95" customHeight="1" spans="1:11">
      <c r="A20" s="46"/>
      <c r="B20" s="49"/>
      <c r="C20" s="50" t="s">
        <v>52</v>
      </c>
      <c r="D20" s="12" t="s">
        <v>53</v>
      </c>
      <c r="E20" s="52" t="s">
        <v>143</v>
      </c>
      <c r="F20" s="71" t="s">
        <v>143</v>
      </c>
      <c r="G20" s="52">
        <v>5</v>
      </c>
      <c r="H20" s="52">
        <v>4</v>
      </c>
      <c r="I20" s="66"/>
      <c r="J20" s="67"/>
      <c r="K20" s="68"/>
    </row>
    <row r="21" s="1" customFormat="1" ht="18.95" customHeight="1" spans="1:11">
      <c r="A21" s="46"/>
      <c r="B21" s="49"/>
      <c r="C21" s="50"/>
      <c r="D21" s="12"/>
      <c r="E21" s="13"/>
      <c r="F21" s="52"/>
      <c r="G21" s="52"/>
      <c r="H21" s="52"/>
      <c r="I21" s="66"/>
      <c r="J21" s="67"/>
      <c r="K21" s="68"/>
    </row>
    <row r="22" s="1" customFormat="1" ht="18.95" customHeight="1" spans="1:11">
      <c r="A22" s="46"/>
      <c r="B22" s="49"/>
      <c r="C22" s="50" t="s">
        <v>55</v>
      </c>
      <c r="D22" s="12" t="s">
        <v>56</v>
      </c>
      <c r="E22" s="74" t="s">
        <v>144</v>
      </c>
      <c r="F22" s="52" t="s">
        <v>145</v>
      </c>
      <c r="G22" s="52">
        <v>10</v>
      </c>
      <c r="H22" s="52">
        <v>10</v>
      </c>
      <c r="I22" s="66"/>
      <c r="J22" s="67"/>
      <c r="K22" s="68"/>
    </row>
    <row r="23" s="1" customFormat="1" ht="18.95" customHeight="1" spans="1:11">
      <c r="A23" s="46"/>
      <c r="B23" s="49"/>
      <c r="C23" s="50"/>
      <c r="D23" s="12"/>
      <c r="E23" s="13"/>
      <c r="F23" s="52"/>
      <c r="G23" s="52"/>
      <c r="H23" s="52"/>
      <c r="I23" s="66"/>
      <c r="J23" s="67"/>
      <c r="K23" s="68"/>
    </row>
    <row r="24" s="1" customFormat="1" spans="1:11">
      <c r="A24" s="46"/>
      <c r="B24" s="49" t="s">
        <v>59</v>
      </c>
      <c r="C24" s="50" t="s">
        <v>60</v>
      </c>
      <c r="D24" s="13"/>
      <c r="E24" s="52"/>
      <c r="F24" s="52"/>
      <c r="G24" s="52"/>
      <c r="H24" s="52"/>
      <c r="I24" s="66"/>
      <c r="J24" s="67"/>
      <c r="K24" s="68"/>
    </row>
    <row r="25" s="1" customFormat="1" spans="1:11">
      <c r="A25" s="46"/>
      <c r="B25" s="49"/>
      <c r="C25" s="50"/>
      <c r="D25" s="13"/>
      <c r="E25" s="52"/>
      <c r="F25" s="52"/>
      <c r="G25" s="52"/>
      <c r="H25" s="52"/>
      <c r="I25" s="66"/>
      <c r="J25" s="67"/>
      <c r="K25" s="68"/>
    </row>
    <row r="26" s="1" customFormat="1" ht="24" spans="1:11">
      <c r="A26" s="46"/>
      <c r="B26" s="49"/>
      <c r="C26" s="50" t="s">
        <v>64</v>
      </c>
      <c r="D26" s="13" t="s">
        <v>146</v>
      </c>
      <c r="E26" s="52" t="s">
        <v>147</v>
      </c>
      <c r="F26" s="55">
        <v>1</v>
      </c>
      <c r="G26" s="52">
        <v>15</v>
      </c>
      <c r="H26" s="52">
        <v>14</v>
      </c>
      <c r="I26" s="66"/>
      <c r="J26" s="67"/>
      <c r="K26" s="68"/>
    </row>
    <row r="27" s="1" customFormat="1" ht="18" customHeight="1" spans="1:11">
      <c r="A27" s="46"/>
      <c r="B27" s="49"/>
      <c r="C27" s="50"/>
      <c r="D27" s="12"/>
      <c r="E27" s="52"/>
      <c r="F27" s="55"/>
      <c r="G27" s="52"/>
      <c r="H27" s="52"/>
      <c r="I27" s="66"/>
      <c r="J27" s="67"/>
      <c r="K27" s="68"/>
    </row>
    <row r="28" s="1" customFormat="1" ht="29" customHeight="1" spans="1:11">
      <c r="A28" s="46"/>
      <c r="B28" s="49"/>
      <c r="C28" s="79" t="s">
        <v>68</v>
      </c>
      <c r="D28" s="12" t="s">
        <v>148</v>
      </c>
      <c r="E28" s="52" t="s">
        <v>149</v>
      </c>
      <c r="F28" s="51">
        <v>1</v>
      </c>
      <c r="G28" s="52">
        <v>15</v>
      </c>
      <c r="H28" s="52">
        <v>15</v>
      </c>
      <c r="I28" s="66"/>
      <c r="J28" s="67"/>
      <c r="K28" s="68"/>
    </row>
    <row r="29" s="1" customFormat="1" ht="29" customHeight="1" spans="1:11">
      <c r="A29" s="46"/>
      <c r="B29" s="49"/>
      <c r="C29" s="78" t="s">
        <v>150</v>
      </c>
      <c r="D29" s="12"/>
      <c r="E29" s="52"/>
      <c r="F29" s="13"/>
      <c r="G29" s="52"/>
      <c r="H29" s="52"/>
      <c r="I29" s="66"/>
      <c r="J29" s="67"/>
      <c r="K29" s="68"/>
    </row>
    <row r="30" s="1" customFormat="1" spans="1:11">
      <c r="A30" s="46"/>
      <c r="B30" s="49"/>
      <c r="C30" s="77"/>
      <c r="D30" s="13"/>
      <c r="E30" s="52"/>
      <c r="F30" s="13"/>
      <c r="G30" s="52"/>
      <c r="H30" s="52"/>
      <c r="I30" s="66"/>
      <c r="J30" s="67"/>
      <c r="K30" s="68"/>
    </row>
    <row r="31" s="1" customFormat="1" ht="18.95" customHeight="1" spans="1:11">
      <c r="A31" s="46"/>
      <c r="B31" s="49" t="s">
        <v>72</v>
      </c>
      <c r="C31" s="50" t="s">
        <v>73</v>
      </c>
      <c r="D31" s="12" t="s">
        <v>137</v>
      </c>
      <c r="E31" s="74" t="s">
        <v>96</v>
      </c>
      <c r="F31" s="51">
        <v>0.93</v>
      </c>
      <c r="G31" s="52">
        <v>10</v>
      </c>
      <c r="H31" s="52">
        <v>10</v>
      </c>
      <c r="I31" s="66"/>
      <c r="J31" s="67"/>
      <c r="K31" s="68"/>
    </row>
    <row r="32" s="1" customFormat="1" ht="18.95" customHeight="1" spans="1:11">
      <c r="A32" s="46"/>
      <c r="B32" s="49"/>
      <c r="C32" s="50"/>
      <c r="D32" s="12"/>
      <c r="E32" s="52"/>
      <c r="F32" s="52"/>
      <c r="G32" s="52"/>
      <c r="H32" s="52"/>
      <c r="I32" s="66"/>
      <c r="J32" s="67"/>
      <c r="K32" s="68"/>
    </row>
    <row r="33" s="1" customFormat="1" ht="19.5" customHeight="1" spans="1:11">
      <c r="A33" s="56" t="s">
        <v>78</v>
      </c>
      <c r="B33" s="57"/>
      <c r="C33" s="57"/>
      <c r="D33" s="57"/>
      <c r="E33" s="39"/>
      <c r="F33" s="39"/>
      <c r="G33" s="47">
        <v>100</v>
      </c>
      <c r="H33" s="47">
        <f>SUM(H15:H32)+K7</f>
        <v>97</v>
      </c>
      <c r="I33" s="66"/>
      <c r="J33" s="67"/>
      <c r="K33" s="68"/>
    </row>
    <row r="34" s="1" customFormat="1" ht="53" customHeight="1" spans="1:11">
      <c r="A34" s="47" t="s">
        <v>79</v>
      </c>
      <c r="B34" s="47" t="s">
        <v>80</v>
      </c>
      <c r="C34" s="47"/>
      <c r="D34" s="47"/>
      <c r="E34" s="47"/>
      <c r="F34" s="47"/>
      <c r="G34" s="47"/>
      <c r="H34" s="47"/>
      <c r="I34" s="47"/>
      <c r="J34" s="47"/>
      <c r="K34" s="47"/>
    </row>
    <row r="35" s="1" customFormat="1" ht="22.5" customHeight="1" spans="1:11">
      <c r="A35" s="21"/>
      <c r="B35" s="58" t="s">
        <v>81</v>
      </c>
      <c r="C35" s="58"/>
      <c r="D35" s="58"/>
      <c r="E35" s="21"/>
      <c r="F35" s="21" t="s">
        <v>82</v>
      </c>
      <c r="G35" s="21"/>
      <c r="H35" s="21"/>
      <c r="I35" s="69"/>
      <c r="J35" s="69"/>
      <c r="K35" s="58"/>
    </row>
    <row r="36" s="4" customFormat="1" ht="125" customHeight="1" spans="1:11">
      <c r="A36" s="59" t="s">
        <v>83</v>
      </c>
      <c r="B36" s="59"/>
      <c r="C36" s="59"/>
      <c r="D36" s="59"/>
      <c r="E36" s="59"/>
      <c r="F36" s="59"/>
      <c r="G36" s="59"/>
      <c r="H36" s="59"/>
      <c r="I36" s="59"/>
      <c r="J36" s="59"/>
      <c r="K36" s="59"/>
    </row>
    <row r="37" s="5" customFormat="1" ht="28" customHeight="1" spans="1:11">
      <c r="A37" s="60"/>
      <c r="B37" s="60"/>
      <c r="C37" s="60"/>
      <c r="D37" s="60"/>
      <c r="E37" s="60"/>
      <c r="F37" s="60"/>
      <c r="G37" s="60"/>
      <c r="H37" s="60"/>
      <c r="I37" s="60"/>
      <c r="J37" s="60"/>
      <c r="K37" s="60"/>
    </row>
    <row r="38" s="3" customFormat="1" spans="5:8">
      <c r="E38" s="5"/>
      <c r="F38" s="5"/>
      <c r="G38" s="5"/>
      <c r="H38" s="5"/>
    </row>
    <row r="39" s="3" customFormat="1" spans="5:8">
      <c r="E39" s="5"/>
      <c r="F39" s="5"/>
      <c r="G39" s="5"/>
      <c r="H39" s="5"/>
    </row>
  </sheetData>
  <mergeCells count="54">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9:K19"/>
    <mergeCell ref="I20:K20"/>
    <mergeCell ref="I21:K21"/>
    <mergeCell ref="I22:K22"/>
    <mergeCell ref="I23:K23"/>
    <mergeCell ref="I24:K24"/>
    <mergeCell ref="I25:K25"/>
    <mergeCell ref="I26:K26"/>
    <mergeCell ref="I27:K27"/>
    <mergeCell ref="I28:K28"/>
    <mergeCell ref="I30:K30"/>
    <mergeCell ref="I31:K31"/>
    <mergeCell ref="I32:K32"/>
    <mergeCell ref="A33:F33"/>
    <mergeCell ref="I33:K33"/>
    <mergeCell ref="B34:K34"/>
    <mergeCell ref="B35:D35"/>
    <mergeCell ref="A36:K36"/>
    <mergeCell ref="A37:K37"/>
    <mergeCell ref="A12:A13"/>
    <mergeCell ref="A14:A32"/>
    <mergeCell ref="B15:B23"/>
    <mergeCell ref="B24:B30"/>
    <mergeCell ref="B31:B32"/>
    <mergeCell ref="C15:C16"/>
    <mergeCell ref="C17:C19"/>
    <mergeCell ref="C20:C21"/>
    <mergeCell ref="C22:C23"/>
    <mergeCell ref="C24:C25"/>
    <mergeCell ref="C26:C27"/>
    <mergeCell ref="C29:C30"/>
    <mergeCell ref="C31:C32"/>
    <mergeCell ref="A6:C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opLeftCell="A2"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151</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14</v>
      </c>
      <c r="F7" s="24">
        <v>14</v>
      </c>
      <c r="G7" s="25">
        <v>12.237</v>
      </c>
      <c r="H7" s="26"/>
      <c r="I7" s="63" t="s">
        <v>19</v>
      </c>
      <c r="J7" s="64">
        <f>G7/F7</f>
        <v>0.874071428571429</v>
      </c>
      <c r="K7" s="52">
        <v>8.7</v>
      </c>
    </row>
    <row r="8" s="1" customFormat="1" ht="18.95" customHeight="1" spans="1:11">
      <c r="A8" s="20"/>
      <c r="B8" s="21"/>
      <c r="C8" s="22"/>
      <c r="D8" s="27" t="s">
        <v>20</v>
      </c>
      <c r="E8" s="13"/>
      <c r="F8" s="13"/>
      <c r="G8" s="28"/>
      <c r="H8" s="29"/>
      <c r="I8" s="63" t="s">
        <v>21</v>
      </c>
      <c r="J8" s="63" t="s">
        <v>21</v>
      </c>
      <c r="K8" s="63" t="s">
        <v>21</v>
      </c>
    </row>
    <row r="9" s="1" customFormat="1" ht="24" customHeight="1" spans="1:11">
      <c r="A9" s="20"/>
      <c r="B9" s="21"/>
      <c r="C9" s="22"/>
      <c r="D9" s="30" t="s">
        <v>22</v>
      </c>
      <c r="E9" s="24">
        <v>14</v>
      </c>
      <c r="F9" s="24">
        <v>14</v>
      </c>
      <c r="G9" s="25">
        <v>12.237</v>
      </c>
      <c r="H9" s="26"/>
      <c r="I9" s="63" t="s">
        <v>21</v>
      </c>
      <c r="J9" s="63" t="s">
        <v>21</v>
      </c>
      <c r="K9" s="63" t="s">
        <v>21</v>
      </c>
    </row>
    <row r="10" s="1" customFormat="1" ht="24" customHeight="1" spans="1:11">
      <c r="A10" s="20"/>
      <c r="B10" s="21"/>
      <c r="C10" s="22"/>
      <c r="D10" s="30" t="s">
        <v>23</v>
      </c>
      <c r="E10" s="24"/>
      <c r="F10" s="24"/>
      <c r="G10" s="25"/>
      <c r="H10" s="26"/>
      <c r="I10" s="63" t="s">
        <v>21</v>
      </c>
      <c r="J10" s="63" t="s">
        <v>21</v>
      </c>
      <c r="K10" s="63" t="s">
        <v>21</v>
      </c>
    </row>
    <row r="11" s="1" customFormat="1" ht="24"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48" t="s">
        <v>27</v>
      </c>
      <c r="G12" s="48"/>
      <c r="H12" s="48"/>
      <c r="I12" s="48"/>
      <c r="J12" s="48"/>
      <c r="K12" s="48"/>
    </row>
    <row r="13" s="3" customFormat="1" ht="81" customHeight="1" spans="1:11">
      <c r="A13" s="41"/>
      <c r="B13" s="42" t="s">
        <v>152</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13" t="s">
        <v>153</v>
      </c>
      <c r="E15" s="52" t="s">
        <v>154</v>
      </c>
      <c r="F15" s="51">
        <v>1</v>
      </c>
      <c r="G15" s="52">
        <v>20</v>
      </c>
      <c r="H15" s="52">
        <v>20</v>
      </c>
      <c r="I15" s="63"/>
      <c r="J15" s="63"/>
      <c r="K15" s="63"/>
    </row>
    <row r="16" s="1" customFormat="1" spans="1:11">
      <c r="A16" s="46"/>
      <c r="B16" s="49"/>
      <c r="C16" s="50"/>
      <c r="D16" s="13" t="s">
        <v>155</v>
      </c>
      <c r="E16" s="74" t="s">
        <v>156</v>
      </c>
      <c r="F16" s="51">
        <v>1</v>
      </c>
      <c r="G16" s="52">
        <v>15</v>
      </c>
      <c r="H16" s="52">
        <v>15</v>
      </c>
      <c r="I16" s="66"/>
      <c r="J16" s="67"/>
      <c r="K16" s="68"/>
    </row>
    <row r="17" s="1" customFormat="1" spans="1:11">
      <c r="A17" s="46"/>
      <c r="B17" s="49"/>
      <c r="C17" s="50" t="s">
        <v>48</v>
      </c>
      <c r="D17" s="13"/>
      <c r="E17" s="51"/>
      <c r="F17" s="51"/>
      <c r="G17" s="52"/>
      <c r="H17" s="52"/>
      <c r="I17" s="66"/>
      <c r="J17" s="67"/>
      <c r="K17" s="68"/>
    </row>
    <row r="18" s="1" customFormat="1" ht="18.95" customHeight="1" spans="1:11">
      <c r="A18" s="46"/>
      <c r="B18" s="49"/>
      <c r="C18" s="50" t="s">
        <v>52</v>
      </c>
      <c r="D18" s="12" t="s">
        <v>53</v>
      </c>
      <c r="E18" s="52" t="s">
        <v>157</v>
      </c>
      <c r="F18" s="71">
        <v>45261</v>
      </c>
      <c r="G18" s="52">
        <v>5</v>
      </c>
      <c r="H18" s="52">
        <v>4</v>
      </c>
      <c r="I18" s="66"/>
      <c r="J18" s="67"/>
      <c r="K18" s="68"/>
    </row>
    <row r="19" s="1" customFormat="1" ht="18.95" customHeight="1" spans="1:11">
      <c r="A19" s="46"/>
      <c r="B19" s="49"/>
      <c r="C19" s="50"/>
      <c r="D19" s="12"/>
      <c r="E19" s="13"/>
      <c r="F19" s="52"/>
      <c r="G19" s="52"/>
      <c r="H19" s="52"/>
      <c r="I19" s="66"/>
      <c r="J19" s="67"/>
      <c r="K19" s="68"/>
    </row>
    <row r="20" s="1" customFormat="1" ht="18.95" customHeight="1" spans="1:11">
      <c r="A20" s="46"/>
      <c r="B20" s="49"/>
      <c r="C20" s="50" t="s">
        <v>55</v>
      </c>
      <c r="D20" s="12" t="s">
        <v>56</v>
      </c>
      <c r="E20" s="74" t="s">
        <v>158</v>
      </c>
      <c r="F20" s="52" t="s">
        <v>159</v>
      </c>
      <c r="G20" s="52">
        <v>10</v>
      </c>
      <c r="H20" s="52">
        <v>9</v>
      </c>
      <c r="I20" s="66"/>
      <c r="J20" s="67"/>
      <c r="K20" s="68"/>
    </row>
    <row r="21" s="1" customFormat="1" ht="18.95" customHeight="1" spans="1:11">
      <c r="A21" s="46"/>
      <c r="B21" s="49"/>
      <c r="C21" s="50"/>
      <c r="D21" s="12"/>
      <c r="E21" s="13"/>
      <c r="F21" s="52"/>
      <c r="G21" s="52"/>
      <c r="H21" s="52"/>
      <c r="I21" s="66"/>
      <c r="J21" s="67"/>
      <c r="K21" s="68"/>
    </row>
    <row r="22" s="1" customFormat="1" spans="1:11">
      <c r="A22" s="46"/>
      <c r="B22" s="49" t="s">
        <v>59</v>
      </c>
      <c r="C22" s="50" t="s">
        <v>60</v>
      </c>
      <c r="D22" s="13"/>
      <c r="E22" s="52"/>
      <c r="F22" s="52"/>
      <c r="G22" s="52"/>
      <c r="H22" s="52"/>
      <c r="I22" s="66"/>
      <c r="J22" s="67"/>
      <c r="K22" s="68"/>
    </row>
    <row r="23" s="1" customFormat="1" spans="1:11">
      <c r="A23" s="46"/>
      <c r="B23" s="49"/>
      <c r="C23" s="50"/>
      <c r="D23" s="13"/>
      <c r="E23" s="52"/>
      <c r="F23" s="52"/>
      <c r="G23" s="52"/>
      <c r="H23" s="52"/>
      <c r="I23" s="66"/>
      <c r="J23" s="67"/>
      <c r="K23" s="68"/>
    </row>
    <row r="24" s="1" customFormat="1" spans="1:11">
      <c r="A24" s="46"/>
      <c r="B24" s="49"/>
      <c r="C24" s="50" t="s">
        <v>64</v>
      </c>
      <c r="D24" s="13" t="s">
        <v>160</v>
      </c>
      <c r="E24" s="52" t="s">
        <v>161</v>
      </c>
      <c r="F24" s="55">
        <v>0.5</v>
      </c>
      <c r="G24" s="52">
        <v>15</v>
      </c>
      <c r="H24" s="52">
        <v>14</v>
      </c>
      <c r="I24" s="66"/>
      <c r="J24" s="67"/>
      <c r="K24" s="68"/>
    </row>
    <row r="25" s="1" customFormat="1" ht="18" customHeight="1" spans="1:11">
      <c r="A25" s="46"/>
      <c r="B25" s="49"/>
      <c r="C25" s="50"/>
      <c r="D25" s="12"/>
      <c r="E25" s="52"/>
      <c r="F25" s="55"/>
      <c r="G25" s="52"/>
      <c r="H25" s="52"/>
      <c r="I25" s="66"/>
      <c r="J25" s="67"/>
      <c r="K25" s="68"/>
    </row>
    <row r="26" s="1" customFormat="1" ht="29" customHeight="1" spans="1:11">
      <c r="A26" s="46"/>
      <c r="B26" s="49"/>
      <c r="C26" s="79" t="s">
        <v>68</v>
      </c>
      <c r="D26" s="12"/>
      <c r="E26" s="52"/>
      <c r="F26" s="51"/>
      <c r="G26" s="52"/>
      <c r="H26" s="52"/>
      <c r="I26" s="66"/>
      <c r="J26" s="67"/>
      <c r="K26" s="68"/>
    </row>
    <row r="27" s="1" customFormat="1" ht="29" customHeight="1" spans="1:11">
      <c r="A27" s="46"/>
      <c r="B27" s="49"/>
      <c r="C27" s="78" t="s">
        <v>150</v>
      </c>
      <c r="D27" s="13" t="s">
        <v>162</v>
      </c>
      <c r="E27" s="52" t="s">
        <v>90</v>
      </c>
      <c r="F27" s="52" t="s">
        <v>163</v>
      </c>
      <c r="G27" s="52">
        <v>15</v>
      </c>
      <c r="H27" s="52">
        <v>15</v>
      </c>
      <c r="I27" s="66"/>
      <c r="J27" s="67"/>
      <c r="K27" s="68"/>
    </row>
    <row r="28" s="1" customFormat="1" spans="1:11">
      <c r="A28" s="46"/>
      <c r="B28" s="49"/>
      <c r="C28" s="77"/>
      <c r="D28" s="13"/>
      <c r="E28" s="52"/>
      <c r="F28" s="13"/>
      <c r="G28" s="52"/>
      <c r="H28" s="52"/>
      <c r="I28" s="66"/>
      <c r="J28" s="67"/>
      <c r="K28" s="68"/>
    </row>
    <row r="29" s="1" customFormat="1" ht="18.95" customHeight="1" spans="1:11">
      <c r="A29" s="46"/>
      <c r="B29" s="49" t="s">
        <v>72</v>
      </c>
      <c r="C29" s="50" t="s">
        <v>73</v>
      </c>
      <c r="D29" s="12" t="s">
        <v>137</v>
      </c>
      <c r="E29" s="74" t="s">
        <v>96</v>
      </c>
      <c r="F29" s="51">
        <v>0.92</v>
      </c>
      <c r="G29" s="52">
        <v>10</v>
      </c>
      <c r="H29" s="52">
        <v>10</v>
      </c>
      <c r="I29" s="66"/>
      <c r="J29" s="67"/>
      <c r="K29" s="68"/>
    </row>
    <row r="30" s="1" customFormat="1" ht="18.95" customHeight="1" spans="1:11">
      <c r="A30" s="46"/>
      <c r="B30" s="49"/>
      <c r="C30" s="50"/>
      <c r="D30" s="12"/>
      <c r="E30" s="52"/>
      <c r="F30" s="52"/>
      <c r="G30" s="52"/>
      <c r="H30" s="52"/>
      <c r="I30" s="66"/>
      <c r="J30" s="67"/>
      <c r="K30" s="68"/>
    </row>
    <row r="31" s="1" customFormat="1" ht="19.5" customHeight="1" spans="1:11">
      <c r="A31" s="56" t="s">
        <v>78</v>
      </c>
      <c r="B31" s="57"/>
      <c r="C31" s="57"/>
      <c r="D31" s="57"/>
      <c r="E31" s="39"/>
      <c r="F31" s="39"/>
      <c r="G31" s="47">
        <v>100</v>
      </c>
      <c r="H31" s="47">
        <f>SUM(H15:H30)+K7</f>
        <v>95.7</v>
      </c>
      <c r="I31" s="66"/>
      <c r="J31" s="67"/>
      <c r="K31" s="68"/>
    </row>
    <row r="32" s="1" customFormat="1" ht="53" customHeight="1" spans="1:11">
      <c r="A32" s="47" t="s">
        <v>79</v>
      </c>
      <c r="B32" s="47" t="s">
        <v>80</v>
      </c>
      <c r="C32" s="47"/>
      <c r="D32" s="47"/>
      <c r="E32" s="47"/>
      <c r="F32" s="47"/>
      <c r="G32" s="47"/>
      <c r="H32" s="47"/>
      <c r="I32" s="47"/>
      <c r="J32" s="47"/>
      <c r="K32" s="47"/>
    </row>
    <row r="33" s="1" customFormat="1" ht="22.5" customHeight="1" spans="1:11">
      <c r="A33" s="21"/>
      <c r="B33" s="58" t="s">
        <v>81</v>
      </c>
      <c r="C33" s="58"/>
      <c r="D33" s="58"/>
      <c r="E33" s="21"/>
      <c r="F33" s="21" t="s">
        <v>82</v>
      </c>
      <c r="G33" s="21"/>
      <c r="H33" s="21"/>
      <c r="I33" s="69"/>
      <c r="J33" s="69"/>
      <c r="K33" s="58"/>
    </row>
    <row r="34" s="4" customFormat="1" ht="125" customHeight="1" spans="1:11">
      <c r="A34" s="59" t="s">
        <v>83</v>
      </c>
      <c r="B34" s="59"/>
      <c r="C34" s="59"/>
      <c r="D34" s="59"/>
      <c r="E34" s="59"/>
      <c r="F34" s="59"/>
      <c r="G34" s="59"/>
      <c r="H34" s="59"/>
      <c r="I34" s="59"/>
      <c r="J34" s="59"/>
      <c r="K34" s="59"/>
    </row>
    <row r="35" s="5" customFormat="1" ht="28" customHeight="1" spans="1:11">
      <c r="A35" s="60"/>
      <c r="B35" s="60"/>
      <c r="C35" s="60"/>
      <c r="D35" s="60"/>
      <c r="E35" s="60"/>
      <c r="F35" s="60"/>
      <c r="G35" s="60"/>
      <c r="H35" s="60"/>
      <c r="I35" s="60"/>
      <c r="J35" s="60"/>
      <c r="K35" s="60"/>
    </row>
    <row r="36" s="3" customFormat="1" spans="5:8">
      <c r="E36" s="5"/>
      <c r="F36" s="5"/>
      <c r="G36" s="5"/>
      <c r="H36" s="5"/>
    </row>
    <row r="37" s="3" customFormat="1" spans="5:8">
      <c r="E37" s="5"/>
      <c r="F37" s="5"/>
      <c r="G37" s="5"/>
      <c r="H37" s="5"/>
    </row>
  </sheetData>
  <mergeCells count="52">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8:K28"/>
    <mergeCell ref="I29:K29"/>
    <mergeCell ref="I30:K30"/>
    <mergeCell ref="A31:F31"/>
    <mergeCell ref="I31:K31"/>
    <mergeCell ref="B32:K32"/>
    <mergeCell ref="B33:D33"/>
    <mergeCell ref="A34:K34"/>
    <mergeCell ref="A35:K35"/>
    <mergeCell ref="A12:A13"/>
    <mergeCell ref="A14:A30"/>
    <mergeCell ref="B15:B21"/>
    <mergeCell ref="B22:B28"/>
    <mergeCell ref="B29:B30"/>
    <mergeCell ref="C15:C16"/>
    <mergeCell ref="C18:C19"/>
    <mergeCell ref="C20:C21"/>
    <mergeCell ref="C22:C23"/>
    <mergeCell ref="C24:C25"/>
    <mergeCell ref="C27:C28"/>
    <mergeCell ref="C29:C30"/>
    <mergeCell ref="A6:C1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K6" sqref="K6"/>
    </sheetView>
  </sheetViews>
  <sheetFormatPr defaultColWidth="9" defaultRowHeight="13.5"/>
  <cols>
    <col min="1" max="1" width="9.375" style="1" customWidth="1"/>
    <col min="2" max="2" width="9.625" style="1" customWidth="1"/>
    <col min="3" max="3" width="8.75833333333333" style="1" customWidth="1"/>
    <col min="4" max="4" width="21.875" style="1" customWidth="1"/>
    <col min="5" max="6" width="16.625" style="4" customWidth="1"/>
    <col min="7" max="7" width="13.25" style="4" customWidth="1"/>
    <col min="8" max="8" width="12" style="4" customWidth="1"/>
    <col min="9" max="9" width="8.75833333333333" style="1" customWidth="1"/>
    <col min="10" max="10" width="9.75" style="1" customWidth="1"/>
    <col min="11" max="11" width="13" style="1" customWidth="1"/>
    <col min="12" max="256" width="9" style="1"/>
    <col min="257" max="257" width="6.625" style="1" customWidth="1"/>
    <col min="258" max="258" width="9.625" style="1" customWidth="1"/>
    <col min="259" max="259" width="13.375" style="1" customWidth="1"/>
    <col min="260" max="260" width="27.5" style="1" customWidth="1"/>
    <col min="261" max="261" width="16.625" style="1" customWidth="1"/>
    <col min="262" max="262" width="17.625" style="1" customWidth="1"/>
    <col min="263" max="263" width="7.75833333333333" style="1" customWidth="1"/>
    <col min="264" max="264" width="6.75833333333333" style="1" customWidth="1"/>
    <col min="265" max="265" width="15.625" style="1" customWidth="1"/>
    <col min="266" max="266" width="9.625" style="1" customWidth="1"/>
    <col min="267" max="267" width="26" style="1" customWidth="1"/>
    <col min="268" max="512" width="9" style="1"/>
    <col min="513" max="513" width="6.625" style="1" customWidth="1"/>
    <col min="514" max="514" width="9.625" style="1" customWidth="1"/>
    <col min="515" max="515" width="13.375" style="1" customWidth="1"/>
    <col min="516" max="516" width="27.5" style="1" customWidth="1"/>
    <col min="517" max="517" width="16.625" style="1" customWidth="1"/>
    <col min="518" max="518" width="17.625" style="1" customWidth="1"/>
    <col min="519" max="519" width="7.75833333333333" style="1" customWidth="1"/>
    <col min="520" max="520" width="6.75833333333333" style="1" customWidth="1"/>
    <col min="521" max="521" width="15.625" style="1" customWidth="1"/>
    <col min="522" max="522" width="9.625" style="1" customWidth="1"/>
    <col min="523" max="523" width="26" style="1" customWidth="1"/>
    <col min="524" max="768" width="9" style="1"/>
    <col min="769" max="769" width="6.625" style="1" customWidth="1"/>
    <col min="770" max="770" width="9.625" style="1" customWidth="1"/>
    <col min="771" max="771" width="13.375" style="1" customWidth="1"/>
    <col min="772" max="772" width="27.5" style="1" customWidth="1"/>
    <col min="773" max="773" width="16.625" style="1" customWidth="1"/>
    <col min="774" max="774" width="17.625" style="1" customWidth="1"/>
    <col min="775" max="775" width="7.75833333333333" style="1" customWidth="1"/>
    <col min="776" max="776" width="6.75833333333333" style="1" customWidth="1"/>
    <col min="777" max="777" width="15.625" style="1" customWidth="1"/>
    <col min="778" max="778" width="9.625" style="1" customWidth="1"/>
    <col min="779" max="779" width="26" style="1" customWidth="1"/>
    <col min="780" max="1024" width="9" style="1"/>
    <col min="1025" max="1025" width="6.625" style="1" customWidth="1"/>
    <col min="1026" max="1026" width="9.625" style="1" customWidth="1"/>
    <col min="1027" max="1027" width="13.375" style="1" customWidth="1"/>
    <col min="1028" max="1028" width="27.5" style="1" customWidth="1"/>
    <col min="1029" max="1029" width="16.625" style="1" customWidth="1"/>
    <col min="1030" max="1030" width="17.625" style="1" customWidth="1"/>
    <col min="1031" max="1031" width="7.75833333333333" style="1" customWidth="1"/>
    <col min="1032" max="1032" width="6.75833333333333" style="1" customWidth="1"/>
    <col min="1033" max="1033" width="15.625" style="1" customWidth="1"/>
    <col min="1034" max="1034" width="9.625" style="1" customWidth="1"/>
    <col min="1035" max="1035" width="26" style="1" customWidth="1"/>
    <col min="1036" max="1280" width="9" style="1"/>
    <col min="1281" max="1281" width="6.625" style="1" customWidth="1"/>
    <col min="1282" max="1282" width="9.625" style="1" customWidth="1"/>
    <col min="1283" max="1283" width="13.375" style="1" customWidth="1"/>
    <col min="1284" max="1284" width="27.5" style="1" customWidth="1"/>
    <col min="1285" max="1285" width="16.625" style="1" customWidth="1"/>
    <col min="1286" max="1286" width="17.625" style="1" customWidth="1"/>
    <col min="1287" max="1287" width="7.75833333333333" style="1" customWidth="1"/>
    <col min="1288" max="1288" width="6.75833333333333" style="1" customWidth="1"/>
    <col min="1289" max="1289" width="15.625" style="1" customWidth="1"/>
    <col min="1290" max="1290" width="9.625" style="1" customWidth="1"/>
    <col min="1291" max="1291" width="26" style="1" customWidth="1"/>
    <col min="1292" max="1536" width="9" style="1"/>
    <col min="1537" max="1537" width="6.625" style="1" customWidth="1"/>
    <col min="1538" max="1538" width="9.625" style="1" customWidth="1"/>
    <col min="1539" max="1539" width="13.375" style="1" customWidth="1"/>
    <col min="1540" max="1540" width="27.5" style="1" customWidth="1"/>
    <col min="1541" max="1541" width="16.625" style="1" customWidth="1"/>
    <col min="1542" max="1542" width="17.625" style="1" customWidth="1"/>
    <col min="1543" max="1543" width="7.75833333333333" style="1" customWidth="1"/>
    <col min="1544" max="1544" width="6.75833333333333" style="1" customWidth="1"/>
    <col min="1545" max="1545" width="15.625" style="1" customWidth="1"/>
    <col min="1546" max="1546" width="9.625" style="1" customWidth="1"/>
    <col min="1547" max="1547" width="26" style="1" customWidth="1"/>
    <col min="1548" max="1792" width="9" style="1"/>
    <col min="1793" max="1793" width="6.625" style="1" customWidth="1"/>
    <col min="1794" max="1794" width="9.625" style="1" customWidth="1"/>
    <col min="1795" max="1795" width="13.375" style="1" customWidth="1"/>
    <col min="1796" max="1796" width="27.5" style="1" customWidth="1"/>
    <col min="1797" max="1797" width="16.625" style="1" customWidth="1"/>
    <col min="1798" max="1798" width="17.625" style="1" customWidth="1"/>
    <col min="1799" max="1799" width="7.75833333333333" style="1" customWidth="1"/>
    <col min="1800" max="1800" width="6.75833333333333" style="1" customWidth="1"/>
    <col min="1801" max="1801" width="15.625" style="1" customWidth="1"/>
    <col min="1802" max="1802" width="9.625" style="1" customWidth="1"/>
    <col min="1803" max="1803" width="26" style="1" customWidth="1"/>
    <col min="1804" max="2048" width="9" style="1"/>
    <col min="2049" max="2049" width="6.625" style="1" customWidth="1"/>
    <col min="2050" max="2050" width="9.625" style="1" customWidth="1"/>
    <col min="2051" max="2051" width="13.375" style="1" customWidth="1"/>
    <col min="2052" max="2052" width="27.5" style="1" customWidth="1"/>
    <col min="2053" max="2053" width="16.625" style="1" customWidth="1"/>
    <col min="2054" max="2054" width="17.625" style="1" customWidth="1"/>
    <col min="2055" max="2055" width="7.75833333333333" style="1" customWidth="1"/>
    <col min="2056" max="2056" width="6.75833333333333" style="1" customWidth="1"/>
    <col min="2057" max="2057" width="15.625" style="1" customWidth="1"/>
    <col min="2058" max="2058" width="9.625" style="1" customWidth="1"/>
    <col min="2059" max="2059" width="26" style="1" customWidth="1"/>
    <col min="2060" max="2304" width="9" style="1"/>
    <col min="2305" max="2305" width="6.625" style="1" customWidth="1"/>
    <col min="2306" max="2306" width="9.625" style="1" customWidth="1"/>
    <col min="2307" max="2307" width="13.375" style="1" customWidth="1"/>
    <col min="2308" max="2308" width="27.5" style="1" customWidth="1"/>
    <col min="2309" max="2309" width="16.625" style="1" customWidth="1"/>
    <col min="2310" max="2310" width="17.625" style="1" customWidth="1"/>
    <col min="2311" max="2311" width="7.75833333333333" style="1" customWidth="1"/>
    <col min="2312" max="2312" width="6.75833333333333" style="1" customWidth="1"/>
    <col min="2313" max="2313" width="15.625" style="1" customWidth="1"/>
    <col min="2314" max="2314" width="9.625" style="1" customWidth="1"/>
    <col min="2315" max="2315" width="26" style="1" customWidth="1"/>
    <col min="2316" max="2560" width="9" style="1"/>
    <col min="2561" max="2561" width="6.625" style="1" customWidth="1"/>
    <col min="2562" max="2562" width="9.625" style="1" customWidth="1"/>
    <col min="2563" max="2563" width="13.375" style="1" customWidth="1"/>
    <col min="2564" max="2564" width="27.5" style="1" customWidth="1"/>
    <col min="2565" max="2565" width="16.625" style="1" customWidth="1"/>
    <col min="2566" max="2566" width="17.625" style="1" customWidth="1"/>
    <col min="2567" max="2567" width="7.75833333333333" style="1" customWidth="1"/>
    <col min="2568" max="2568" width="6.75833333333333" style="1" customWidth="1"/>
    <col min="2569" max="2569" width="15.625" style="1" customWidth="1"/>
    <col min="2570" max="2570" width="9.625" style="1" customWidth="1"/>
    <col min="2571" max="2571" width="26" style="1" customWidth="1"/>
    <col min="2572" max="2816" width="9" style="1"/>
    <col min="2817" max="2817" width="6.625" style="1" customWidth="1"/>
    <col min="2818" max="2818" width="9.625" style="1" customWidth="1"/>
    <col min="2819" max="2819" width="13.375" style="1" customWidth="1"/>
    <col min="2820" max="2820" width="27.5" style="1" customWidth="1"/>
    <col min="2821" max="2821" width="16.625" style="1" customWidth="1"/>
    <col min="2822" max="2822" width="17.625" style="1" customWidth="1"/>
    <col min="2823" max="2823" width="7.75833333333333" style="1" customWidth="1"/>
    <col min="2824" max="2824" width="6.75833333333333" style="1" customWidth="1"/>
    <col min="2825" max="2825" width="15.625" style="1" customWidth="1"/>
    <col min="2826" max="2826" width="9.625" style="1" customWidth="1"/>
    <col min="2827" max="2827" width="26" style="1" customWidth="1"/>
    <col min="2828" max="3072" width="9" style="1"/>
    <col min="3073" max="3073" width="6.625" style="1" customWidth="1"/>
    <col min="3074" max="3074" width="9.625" style="1" customWidth="1"/>
    <col min="3075" max="3075" width="13.375" style="1" customWidth="1"/>
    <col min="3076" max="3076" width="27.5" style="1" customWidth="1"/>
    <col min="3077" max="3077" width="16.625" style="1" customWidth="1"/>
    <col min="3078" max="3078" width="17.625" style="1" customWidth="1"/>
    <col min="3079" max="3079" width="7.75833333333333" style="1" customWidth="1"/>
    <col min="3080" max="3080" width="6.75833333333333" style="1" customWidth="1"/>
    <col min="3081" max="3081" width="15.625" style="1" customWidth="1"/>
    <col min="3082" max="3082" width="9.625" style="1" customWidth="1"/>
    <col min="3083" max="3083" width="26" style="1" customWidth="1"/>
    <col min="3084" max="3328" width="9" style="1"/>
    <col min="3329" max="3329" width="6.625" style="1" customWidth="1"/>
    <col min="3330" max="3330" width="9.625" style="1" customWidth="1"/>
    <col min="3331" max="3331" width="13.375" style="1" customWidth="1"/>
    <col min="3332" max="3332" width="27.5" style="1" customWidth="1"/>
    <col min="3333" max="3333" width="16.625" style="1" customWidth="1"/>
    <col min="3334" max="3334" width="17.625" style="1" customWidth="1"/>
    <col min="3335" max="3335" width="7.75833333333333" style="1" customWidth="1"/>
    <col min="3336" max="3336" width="6.75833333333333" style="1" customWidth="1"/>
    <col min="3337" max="3337" width="15.625" style="1" customWidth="1"/>
    <col min="3338" max="3338" width="9.625" style="1" customWidth="1"/>
    <col min="3339" max="3339" width="26" style="1" customWidth="1"/>
    <col min="3340" max="3584" width="9" style="1"/>
    <col min="3585" max="3585" width="6.625" style="1" customWidth="1"/>
    <col min="3586" max="3586" width="9.625" style="1" customWidth="1"/>
    <col min="3587" max="3587" width="13.375" style="1" customWidth="1"/>
    <col min="3588" max="3588" width="27.5" style="1" customWidth="1"/>
    <col min="3589" max="3589" width="16.625" style="1" customWidth="1"/>
    <col min="3590" max="3590" width="17.625" style="1" customWidth="1"/>
    <col min="3591" max="3591" width="7.75833333333333" style="1" customWidth="1"/>
    <col min="3592" max="3592" width="6.75833333333333" style="1" customWidth="1"/>
    <col min="3593" max="3593" width="15.625" style="1" customWidth="1"/>
    <col min="3594" max="3594" width="9.625" style="1" customWidth="1"/>
    <col min="3595" max="3595" width="26" style="1" customWidth="1"/>
    <col min="3596" max="3840" width="9" style="1"/>
    <col min="3841" max="3841" width="6.625" style="1" customWidth="1"/>
    <col min="3842" max="3842" width="9.625" style="1" customWidth="1"/>
    <col min="3843" max="3843" width="13.375" style="1" customWidth="1"/>
    <col min="3844" max="3844" width="27.5" style="1" customWidth="1"/>
    <col min="3845" max="3845" width="16.625" style="1" customWidth="1"/>
    <col min="3846" max="3846" width="17.625" style="1" customWidth="1"/>
    <col min="3847" max="3847" width="7.75833333333333" style="1" customWidth="1"/>
    <col min="3848" max="3848" width="6.75833333333333" style="1" customWidth="1"/>
    <col min="3849" max="3849" width="15.625" style="1" customWidth="1"/>
    <col min="3850" max="3850" width="9.625" style="1" customWidth="1"/>
    <col min="3851" max="3851" width="26" style="1" customWidth="1"/>
    <col min="3852" max="4096" width="9" style="1"/>
    <col min="4097" max="4097" width="6.625" style="1" customWidth="1"/>
    <col min="4098" max="4098" width="9.625" style="1" customWidth="1"/>
    <col min="4099" max="4099" width="13.375" style="1" customWidth="1"/>
    <col min="4100" max="4100" width="27.5" style="1" customWidth="1"/>
    <col min="4101" max="4101" width="16.625" style="1" customWidth="1"/>
    <col min="4102" max="4102" width="17.625" style="1" customWidth="1"/>
    <col min="4103" max="4103" width="7.75833333333333" style="1" customWidth="1"/>
    <col min="4104" max="4104" width="6.75833333333333" style="1" customWidth="1"/>
    <col min="4105" max="4105" width="15.625" style="1" customWidth="1"/>
    <col min="4106" max="4106" width="9.625" style="1" customWidth="1"/>
    <col min="4107" max="4107" width="26" style="1" customWidth="1"/>
    <col min="4108" max="4352" width="9" style="1"/>
    <col min="4353" max="4353" width="6.625" style="1" customWidth="1"/>
    <col min="4354" max="4354" width="9.625" style="1" customWidth="1"/>
    <col min="4355" max="4355" width="13.375" style="1" customWidth="1"/>
    <col min="4356" max="4356" width="27.5" style="1" customWidth="1"/>
    <col min="4357" max="4357" width="16.625" style="1" customWidth="1"/>
    <col min="4358" max="4358" width="17.625" style="1" customWidth="1"/>
    <col min="4359" max="4359" width="7.75833333333333" style="1" customWidth="1"/>
    <col min="4360" max="4360" width="6.75833333333333" style="1" customWidth="1"/>
    <col min="4361" max="4361" width="15.625" style="1" customWidth="1"/>
    <col min="4362" max="4362" width="9.625" style="1" customWidth="1"/>
    <col min="4363" max="4363" width="26" style="1" customWidth="1"/>
    <col min="4364" max="4608" width="9" style="1"/>
    <col min="4609" max="4609" width="6.625" style="1" customWidth="1"/>
    <col min="4610" max="4610" width="9.625" style="1" customWidth="1"/>
    <col min="4611" max="4611" width="13.375" style="1" customWidth="1"/>
    <col min="4612" max="4612" width="27.5" style="1" customWidth="1"/>
    <col min="4613" max="4613" width="16.625" style="1" customWidth="1"/>
    <col min="4614" max="4614" width="17.625" style="1" customWidth="1"/>
    <col min="4615" max="4615" width="7.75833333333333" style="1" customWidth="1"/>
    <col min="4616" max="4616" width="6.75833333333333" style="1" customWidth="1"/>
    <col min="4617" max="4617" width="15.625" style="1" customWidth="1"/>
    <col min="4618" max="4618" width="9.625" style="1" customWidth="1"/>
    <col min="4619" max="4619" width="26" style="1" customWidth="1"/>
    <col min="4620" max="4864" width="9" style="1"/>
    <col min="4865" max="4865" width="6.625" style="1" customWidth="1"/>
    <col min="4866" max="4866" width="9.625" style="1" customWidth="1"/>
    <col min="4867" max="4867" width="13.375" style="1" customWidth="1"/>
    <col min="4868" max="4868" width="27.5" style="1" customWidth="1"/>
    <col min="4869" max="4869" width="16.625" style="1" customWidth="1"/>
    <col min="4870" max="4870" width="17.625" style="1" customWidth="1"/>
    <col min="4871" max="4871" width="7.75833333333333" style="1" customWidth="1"/>
    <col min="4872" max="4872" width="6.75833333333333" style="1" customWidth="1"/>
    <col min="4873" max="4873" width="15.625" style="1" customWidth="1"/>
    <col min="4874" max="4874" width="9.625" style="1" customWidth="1"/>
    <col min="4875" max="4875" width="26" style="1" customWidth="1"/>
    <col min="4876" max="5120" width="9" style="1"/>
    <col min="5121" max="5121" width="6.625" style="1" customWidth="1"/>
    <col min="5122" max="5122" width="9.625" style="1" customWidth="1"/>
    <col min="5123" max="5123" width="13.375" style="1" customWidth="1"/>
    <col min="5124" max="5124" width="27.5" style="1" customWidth="1"/>
    <col min="5125" max="5125" width="16.625" style="1" customWidth="1"/>
    <col min="5126" max="5126" width="17.625" style="1" customWidth="1"/>
    <col min="5127" max="5127" width="7.75833333333333" style="1" customWidth="1"/>
    <col min="5128" max="5128" width="6.75833333333333" style="1" customWidth="1"/>
    <col min="5129" max="5129" width="15.625" style="1" customWidth="1"/>
    <col min="5130" max="5130" width="9.625" style="1" customWidth="1"/>
    <col min="5131" max="5131" width="26" style="1" customWidth="1"/>
    <col min="5132" max="5376" width="9" style="1"/>
    <col min="5377" max="5377" width="6.625" style="1" customWidth="1"/>
    <col min="5378" max="5378" width="9.625" style="1" customWidth="1"/>
    <col min="5379" max="5379" width="13.375" style="1" customWidth="1"/>
    <col min="5380" max="5380" width="27.5" style="1" customWidth="1"/>
    <col min="5381" max="5381" width="16.625" style="1" customWidth="1"/>
    <col min="5382" max="5382" width="17.625" style="1" customWidth="1"/>
    <col min="5383" max="5383" width="7.75833333333333" style="1" customWidth="1"/>
    <col min="5384" max="5384" width="6.75833333333333" style="1" customWidth="1"/>
    <col min="5385" max="5385" width="15.625" style="1" customWidth="1"/>
    <col min="5386" max="5386" width="9.625" style="1" customWidth="1"/>
    <col min="5387" max="5387" width="26" style="1" customWidth="1"/>
    <col min="5388" max="5632" width="9" style="1"/>
    <col min="5633" max="5633" width="6.625" style="1" customWidth="1"/>
    <col min="5634" max="5634" width="9.625" style="1" customWidth="1"/>
    <col min="5635" max="5635" width="13.375" style="1" customWidth="1"/>
    <col min="5636" max="5636" width="27.5" style="1" customWidth="1"/>
    <col min="5637" max="5637" width="16.625" style="1" customWidth="1"/>
    <col min="5638" max="5638" width="17.625" style="1" customWidth="1"/>
    <col min="5639" max="5639" width="7.75833333333333" style="1" customWidth="1"/>
    <col min="5640" max="5640" width="6.75833333333333" style="1" customWidth="1"/>
    <col min="5641" max="5641" width="15.625" style="1" customWidth="1"/>
    <col min="5642" max="5642" width="9.625" style="1" customWidth="1"/>
    <col min="5643" max="5643" width="26" style="1" customWidth="1"/>
    <col min="5644" max="5888" width="9" style="1"/>
    <col min="5889" max="5889" width="6.625" style="1" customWidth="1"/>
    <col min="5890" max="5890" width="9.625" style="1" customWidth="1"/>
    <col min="5891" max="5891" width="13.375" style="1" customWidth="1"/>
    <col min="5892" max="5892" width="27.5" style="1" customWidth="1"/>
    <col min="5893" max="5893" width="16.625" style="1" customWidth="1"/>
    <col min="5894" max="5894" width="17.625" style="1" customWidth="1"/>
    <col min="5895" max="5895" width="7.75833333333333" style="1" customWidth="1"/>
    <col min="5896" max="5896" width="6.75833333333333" style="1" customWidth="1"/>
    <col min="5897" max="5897" width="15.625" style="1" customWidth="1"/>
    <col min="5898" max="5898" width="9.625" style="1" customWidth="1"/>
    <col min="5899" max="5899" width="26" style="1" customWidth="1"/>
    <col min="5900" max="6144" width="9" style="1"/>
    <col min="6145" max="6145" width="6.625" style="1" customWidth="1"/>
    <col min="6146" max="6146" width="9.625" style="1" customWidth="1"/>
    <col min="6147" max="6147" width="13.375" style="1" customWidth="1"/>
    <col min="6148" max="6148" width="27.5" style="1" customWidth="1"/>
    <col min="6149" max="6149" width="16.625" style="1" customWidth="1"/>
    <col min="6150" max="6150" width="17.625" style="1" customWidth="1"/>
    <col min="6151" max="6151" width="7.75833333333333" style="1" customWidth="1"/>
    <col min="6152" max="6152" width="6.75833333333333" style="1" customWidth="1"/>
    <col min="6153" max="6153" width="15.625" style="1" customWidth="1"/>
    <col min="6154" max="6154" width="9.625" style="1" customWidth="1"/>
    <col min="6155" max="6155" width="26" style="1" customWidth="1"/>
    <col min="6156" max="6400" width="9" style="1"/>
    <col min="6401" max="6401" width="6.625" style="1" customWidth="1"/>
    <col min="6402" max="6402" width="9.625" style="1" customWidth="1"/>
    <col min="6403" max="6403" width="13.375" style="1" customWidth="1"/>
    <col min="6404" max="6404" width="27.5" style="1" customWidth="1"/>
    <col min="6405" max="6405" width="16.625" style="1" customWidth="1"/>
    <col min="6406" max="6406" width="17.625" style="1" customWidth="1"/>
    <col min="6407" max="6407" width="7.75833333333333" style="1" customWidth="1"/>
    <col min="6408" max="6408" width="6.75833333333333" style="1" customWidth="1"/>
    <col min="6409" max="6409" width="15.625" style="1" customWidth="1"/>
    <col min="6410" max="6410" width="9.625" style="1" customWidth="1"/>
    <col min="6411" max="6411" width="26" style="1" customWidth="1"/>
    <col min="6412" max="6656" width="9" style="1"/>
    <col min="6657" max="6657" width="6.625" style="1" customWidth="1"/>
    <col min="6658" max="6658" width="9.625" style="1" customWidth="1"/>
    <col min="6659" max="6659" width="13.375" style="1" customWidth="1"/>
    <col min="6660" max="6660" width="27.5" style="1" customWidth="1"/>
    <col min="6661" max="6661" width="16.625" style="1" customWidth="1"/>
    <col min="6662" max="6662" width="17.625" style="1" customWidth="1"/>
    <col min="6663" max="6663" width="7.75833333333333" style="1" customWidth="1"/>
    <col min="6664" max="6664" width="6.75833333333333" style="1" customWidth="1"/>
    <col min="6665" max="6665" width="15.625" style="1" customWidth="1"/>
    <col min="6666" max="6666" width="9.625" style="1" customWidth="1"/>
    <col min="6667" max="6667" width="26" style="1" customWidth="1"/>
    <col min="6668" max="6912" width="9" style="1"/>
    <col min="6913" max="6913" width="6.625" style="1" customWidth="1"/>
    <col min="6914" max="6914" width="9.625" style="1" customWidth="1"/>
    <col min="6915" max="6915" width="13.375" style="1" customWidth="1"/>
    <col min="6916" max="6916" width="27.5" style="1" customWidth="1"/>
    <col min="6917" max="6917" width="16.625" style="1" customWidth="1"/>
    <col min="6918" max="6918" width="17.625" style="1" customWidth="1"/>
    <col min="6919" max="6919" width="7.75833333333333" style="1" customWidth="1"/>
    <col min="6920" max="6920" width="6.75833333333333" style="1" customWidth="1"/>
    <col min="6921" max="6921" width="15.625" style="1" customWidth="1"/>
    <col min="6922" max="6922" width="9.625" style="1" customWidth="1"/>
    <col min="6923" max="6923" width="26" style="1" customWidth="1"/>
    <col min="6924" max="7168" width="9" style="1"/>
    <col min="7169" max="7169" width="6.625" style="1" customWidth="1"/>
    <col min="7170" max="7170" width="9.625" style="1" customWidth="1"/>
    <col min="7171" max="7171" width="13.375" style="1" customWidth="1"/>
    <col min="7172" max="7172" width="27.5" style="1" customWidth="1"/>
    <col min="7173" max="7173" width="16.625" style="1" customWidth="1"/>
    <col min="7174" max="7174" width="17.625" style="1" customWidth="1"/>
    <col min="7175" max="7175" width="7.75833333333333" style="1" customWidth="1"/>
    <col min="7176" max="7176" width="6.75833333333333" style="1" customWidth="1"/>
    <col min="7177" max="7177" width="15.625" style="1" customWidth="1"/>
    <col min="7178" max="7178" width="9.625" style="1" customWidth="1"/>
    <col min="7179" max="7179" width="26" style="1" customWidth="1"/>
    <col min="7180" max="7424" width="9" style="1"/>
    <col min="7425" max="7425" width="6.625" style="1" customWidth="1"/>
    <col min="7426" max="7426" width="9.625" style="1" customWidth="1"/>
    <col min="7427" max="7427" width="13.375" style="1" customWidth="1"/>
    <col min="7428" max="7428" width="27.5" style="1" customWidth="1"/>
    <col min="7429" max="7429" width="16.625" style="1" customWidth="1"/>
    <col min="7430" max="7430" width="17.625" style="1" customWidth="1"/>
    <col min="7431" max="7431" width="7.75833333333333" style="1" customWidth="1"/>
    <col min="7432" max="7432" width="6.75833333333333" style="1" customWidth="1"/>
    <col min="7433" max="7433" width="15.625" style="1" customWidth="1"/>
    <col min="7434" max="7434" width="9.625" style="1" customWidth="1"/>
    <col min="7435" max="7435" width="26" style="1" customWidth="1"/>
    <col min="7436" max="7680" width="9" style="1"/>
    <col min="7681" max="7681" width="6.625" style="1" customWidth="1"/>
    <col min="7682" max="7682" width="9.625" style="1" customWidth="1"/>
    <col min="7683" max="7683" width="13.375" style="1" customWidth="1"/>
    <col min="7684" max="7684" width="27.5" style="1" customWidth="1"/>
    <col min="7685" max="7685" width="16.625" style="1" customWidth="1"/>
    <col min="7686" max="7686" width="17.625" style="1" customWidth="1"/>
    <col min="7687" max="7687" width="7.75833333333333" style="1" customWidth="1"/>
    <col min="7688" max="7688" width="6.75833333333333" style="1" customWidth="1"/>
    <col min="7689" max="7689" width="15.625" style="1" customWidth="1"/>
    <col min="7690" max="7690" width="9.625" style="1" customWidth="1"/>
    <col min="7691" max="7691" width="26" style="1" customWidth="1"/>
    <col min="7692" max="7936" width="9" style="1"/>
    <col min="7937" max="7937" width="6.625" style="1" customWidth="1"/>
    <col min="7938" max="7938" width="9.625" style="1" customWidth="1"/>
    <col min="7939" max="7939" width="13.375" style="1" customWidth="1"/>
    <col min="7940" max="7940" width="27.5" style="1" customWidth="1"/>
    <col min="7941" max="7941" width="16.625" style="1" customWidth="1"/>
    <col min="7942" max="7942" width="17.625" style="1" customWidth="1"/>
    <col min="7943" max="7943" width="7.75833333333333" style="1" customWidth="1"/>
    <col min="7944" max="7944" width="6.75833333333333" style="1" customWidth="1"/>
    <col min="7945" max="7945" width="15.625" style="1" customWidth="1"/>
    <col min="7946" max="7946" width="9.625" style="1" customWidth="1"/>
    <col min="7947" max="7947" width="26" style="1" customWidth="1"/>
    <col min="7948" max="8192" width="9" style="1"/>
    <col min="8193" max="8193" width="6.625" style="1" customWidth="1"/>
    <col min="8194" max="8194" width="9.625" style="1" customWidth="1"/>
    <col min="8195" max="8195" width="13.375" style="1" customWidth="1"/>
    <col min="8196" max="8196" width="27.5" style="1" customWidth="1"/>
    <col min="8197" max="8197" width="16.625" style="1" customWidth="1"/>
    <col min="8198" max="8198" width="17.625" style="1" customWidth="1"/>
    <col min="8199" max="8199" width="7.75833333333333" style="1" customWidth="1"/>
    <col min="8200" max="8200" width="6.75833333333333" style="1" customWidth="1"/>
    <col min="8201" max="8201" width="15.625" style="1" customWidth="1"/>
    <col min="8202" max="8202" width="9.625" style="1" customWidth="1"/>
    <col min="8203" max="8203" width="26" style="1" customWidth="1"/>
    <col min="8204" max="8448" width="9" style="1"/>
    <col min="8449" max="8449" width="6.625" style="1" customWidth="1"/>
    <col min="8450" max="8450" width="9.625" style="1" customWidth="1"/>
    <col min="8451" max="8451" width="13.375" style="1" customWidth="1"/>
    <col min="8452" max="8452" width="27.5" style="1" customWidth="1"/>
    <col min="8453" max="8453" width="16.625" style="1" customWidth="1"/>
    <col min="8454" max="8454" width="17.625" style="1" customWidth="1"/>
    <col min="8455" max="8455" width="7.75833333333333" style="1" customWidth="1"/>
    <col min="8456" max="8456" width="6.75833333333333" style="1" customWidth="1"/>
    <col min="8457" max="8457" width="15.625" style="1" customWidth="1"/>
    <col min="8458" max="8458" width="9.625" style="1" customWidth="1"/>
    <col min="8459" max="8459" width="26" style="1" customWidth="1"/>
    <col min="8460" max="8704" width="9" style="1"/>
    <col min="8705" max="8705" width="6.625" style="1" customWidth="1"/>
    <col min="8706" max="8706" width="9.625" style="1" customWidth="1"/>
    <col min="8707" max="8707" width="13.375" style="1" customWidth="1"/>
    <col min="8708" max="8708" width="27.5" style="1" customWidth="1"/>
    <col min="8709" max="8709" width="16.625" style="1" customWidth="1"/>
    <col min="8710" max="8710" width="17.625" style="1" customWidth="1"/>
    <col min="8711" max="8711" width="7.75833333333333" style="1" customWidth="1"/>
    <col min="8712" max="8712" width="6.75833333333333" style="1" customWidth="1"/>
    <col min="8713" max="8713" width="15.625" style="1" customWidth="1"/>
    <col min="8714" max="8714" width="9.625" style="1" customWidth="1"/>
    <col min="8715" max="8715" width="26" style="1" customWidth="1"/>
    <col min="8716" max="8960" width="9" style="1"/>
    <col min="8961" max="8961" width="6.625" style="1" customWidth="1"/>
    <col min="8962" max="8962" width="9.625" style="1" customWidth="1"/>
    <col min="8963" max="8963" width="13.375" style="1" customWidth="1"/>
    <col min="8964" max="8964" width="27.5" style="1" customWidth="1"/>
    <col min="8965" max="8965" width="16.625" style="1" customWidth="1"/>
    <col min="8966" max="8966" width="17.625" style="1" customWidth="1"/>
    <col min="8967" max="8967" width="7.75833333333333" style="1" customWidth="1"/>
    <col min="8968" max="8968" width="6.75833333333333" style="1" customWidth="1"/>
    <col min="8969" max="8969" width="15.625" style="1" customWidth="1"/>
    <col min="8970" max="8970" width="9.625" style="1" customWidth="1"/>
    <col min="8971" max="8971" width="26" style="1" customWidth="1"/>
    <col min="8972" max="9216" width="9" style="1"/>
    <col min="9217" max="9217" width="6.625" style="1" customWidth="1"/>
    <col min="9218" max="9218" width="9.625" style="1" customWidth="1"/>
    <col min="9219" max="9219" width="13.375" style="1" customWidth="1"/>
    <col min="9220" max="9220" width="27.5" style="1" customWidth="1"/>
    <col min="9221" max="9221" width="16.625" style="1" customWidth="1"/>
    <col min="9222" max="9222" width="17.625" style="1" customWidth="1"/>
    <col min="9223" max="9223" width="7.75833333333333" style="1" customWidth="1"/>
    <col min="9224" max="9224" width="6.75833333333333" style="1" customWidth="1"/>
    <col min="9225" max="9225" width="15.625" style="1" customWidth="1"/>
    <col min="9226" max="9226" width="9.625" style="1" customWidth="1"/>
    <col min="9227" max="9227" width="26" style="1" customWidth="1"/>
    <col min="9228" max="9472" width="9" style="1"/>
    <col min="9473" max="9473" width="6.625" style="1" customWidth="1"/>
    <col min="9474" max="9474" width="9.625" style="1" customWidth="1"/>
    <col min="9475" max="9475" width="13.375" style="1" customWidth="1"/>
    <col min="9476" max="9476" width="27.5" style="1" customWidth="1"/>
    <col min="9477" max="9477" width="16.625" style="1" customWidth="1"/>
    <col min="9478" max="9478" width="17.625" style="1" customWidth="1"/>
    <col min="9479" max="9479" width="7.75833333333333" style="1" customWidth="1"/>
    <col min="9480" max="9480" width="6.75833333333333" style="1" customWidth="1"/>
    <col min="9481" max="9481" width="15.625" style="1" customWidth="1"/>
    <col min="9482" max="9482" width="9.625" style="1" customWidth="1"/>
    <col min="9483" max="9483" width="26" style="1" customWidth="1"/>
    <col min="9484" max="9728" width="9" style="1"/>
    <col min="9729" max="9729" width="6.625" style="1" customWidth="1"/>
    <col min="9730" max="9730" width="9.625" style="1" customWidth="1"/>
    <col min="9731" max="9731" width="13.375" style="1" customWidth="1"/>
    <col min="9732" max="9732" width="27.5" style="1" customWidth="1"/>
    <col min="9733" max="9733" width="16.625" style="1" customWidth="1"/>
    <col min="9734" max="9734" width="17.625" style="1" customWidth="1"/>
    <col min="9735" max="9735" width="7.75833333333333" style="1" customWidth="1"/>
    <col min="9736" max="9736" width="6.75833333333333" style="1" customWidth="1"/>
    <col min="9737" max="9737" width="15.625" style="1" customWidth="1"/>
    <col min="9738" max="9738" width="9.625" style="1" customWidth="1"/>
    <col min="9739" max="9739" width="26" style="1" customWidth="1"/>
    <col min="9740" max="9984" width="9" style="1"/>
    <col min="9985" max="9985" width="6.625" style="1" customWidth="1"/>
    <col min="9986" max="9986" width="9.625" style="1" customWidth="1"/>
    <col min="9987" max="9987" width="13.375" style="1" customWidth="1"/>
    <col min="9988" max="9988" width="27.5" style="1" customWidth="1"/>
    <col min="9989" max="9989" width="16.625" style="1" customWidth="1"/>
    <col min="9990" max="9990" width="17.625" style="1" customWidth="1"/>
    <col min="9991" max="9991" width="7.75833333333333" style="1" customWidth="1"/>
    <col min="9992" max="9992" width="6.75833333333333" style="1" customWidth="1"/>
    <col min="9993" max="9993" width="15.625" style="1" customWidth="1"/>
    <col min="9994" max="9994" width="9.625" style="1" customWidth="1"/>
    <col min="9995" max="9995" width="26" style="1" customWidth="1"/>
    <col min="9996" max="10240" width="9" style="1"/>
    <col min="10241" max="10241" width="6.625" style="1" customWidth="1"/>
    <col min="10242" max="10242" width="9.625" style="1" customWidth="1"/>
    <col min="10243" max="10243" width="13.375" style="1" customWidth="1"/>
    <col min="10244" max="10244" width="27.5" style="1" customWidth="1"/>
    <col min="10245" max="10245" width="16.625" style="1" customWidth="1"/>
    <col min="10246" max="10246" width="17.625" style="1" customWidth="1"/>
    <col min="10247" max="10247" width="7.75833333333333" style="1" customWidth="1"/>
    <col min="10248" max="10248" width="6.75833333333333" style="1" customWidth="1"/>
    <col min="10249" max="10249" width="15.625" style="1" customWidth="1"/>
    <col min="10250" max="10250" width="9.625" style="1" customWidth="1"/>
    <col min="10251" max="10251" width="26" style="1" customWidth="1"/>
    <col min="10252" max="10496" width="9" style="1"/>
    <col min="10497" max="10497" width="6.625" style="1" customWidth="1"/>
    <col min="10498" max="10498" width="9.625" style="1" customWidth="1"/>
    <col min="10499" max="10499" width="13.375" style="1" customWidth="1"/>
    <col min="10500" max="10500" width="27.5" style="1" customWidth="1"/>
    <col min="10501" max="10501" width="16.625" style="1" customWidth="1"/>
    <col min="10502" max="10502" width="17.625" style="1" customWidth="1"/>
    <col min="10503" max="10503" width="7.75833333333333" style="1" customWidth="1"/>
    <col min="10504" max="10504" width="6.75833333333333" style="1" customWidth="1"/>
    <col min="10505" max="10505" width="15.625" style="1" customWidth="1"/>
    <col min="10506" max="10506" width="9.625" style="1" customWidth="1"/>
    <col min="10507" max="10507" width="26" style="1" customWidth="1"/>
    <col min="10508" max="10752" width="9" style="1"/>
    <col min="10753" max="10753" width="6.625" style="1" customWidth="1"/>
    <col min="10754" max="10754" width="9.625" style="1" customWidth="1"/>
    <col min="10755" max="10755" width="13.375" style="1" customWidth="1"/>
    <col min="10756" max="10756" width="27.5" style="1" customWidth="1"/>
    <col min="10757" max="10757" width="16.625" style="1" customWidth="1"/>
    <col min="10758" max="10758" width="17.625" style="1" customWidth="1"/>
    <col min="10759" max="10759" width="7.75833333333333" style="1" customWidth="1"/>
    <col min="10760" max="10760" width="6.75833333333333" style="1" customWidth="1"/>
    <col min="10761" max="10761" width="15.625" style="1" customWidth="1"/>
    <col min="10762" max="10762" width="9.625" style="1" customWidth="1"/>
    <col min="10763" max="10763" width="26" style="1" customWidth="1"/>
    <col min="10764" max="11008" width="9" style="1"/>
    <col min="11009" max="11009" width="6.625" style="1" customWidth="1"/>
    <col min="11010" max="11010" width="9.625" style="1" customWidth="1"/>
    <col min="11011" max="11011" width="13.375" style="1" customWidth="1"/>
    <col min="11012" max="11012" width="27.5" style="1" customWidth="1"/>
    <col min="11013" max="11013" width="16.625" style="1" customWidth="1"/>
    <col min="11014" max="11014" width="17.625" style="1" customWidth="1"/>
    <col min="11015" max="11015" width="7.75833333333333" style="1" customWidth="1"/>
    <col min="11016" max="11016" width="6.75833333333333" style="1" customWidth="1"/>
    <col min="11017" max="11017" width="15.625" style="1" customWidth="1"/>
    <col min="11018" max="11018" width="9.625" style="1" customWidth="1"/>
    <col min="11019" max="11019" width="26" style="1" customWidth="1"/>
    <col min="11020" max="11264" width="9" style="1"/>
    <col min="11265" max="11265" width="6.625" style="1" customWidth="1"/>
    <col min="11266" max="11266" width="9.625" style="1" customWidth="1"/>
    <col min="11267" max="11267" width="13.375" style="1" customWidth="1"/>
    <col min="11268" max="11268" width="27.5" style="1" customWidth="1"/>
    <col min="11269" max="11269" width="16.625" style="1" customWidth="1"/>
    <col min="11270" max="11270" width="17.625" style="1" customWidth="1"/>
    <col min="11271" max="11271" width="7.75833333333333" style="1" customWidth="1"/>
    <col min="11272" max="11272" width="6.75833333333333" style="1" customWidth="1"/>
    <col min="11273" max="11273" width="15.625" style="1" customWidth="1"/>
    <col min="11274" max="11274" width="9.625" style="1" customWidth="1"/>
    <col min="11275" max="11275" width="26" style="1" customWidth="1"/>
    <col min="11276" max="11520" width="9" style="1"/>
    <col min="11521" max="11521" width="6.625" style="1" customWidth="1"/>
    <col min="11522" max="11522" width="9.625" style="1" customWidth="1"/>
    <col min="11523" max="11523" width="13.375" style="1" customWidth="1"/>
    <col min="11524" max="11524" width="27.5" style="1" customWidth="1"/>
    <col min="11525" max="11525" width="16.625" style="1" customWidth="1"/>
    <col min="11526" max="11526" width="17.625" style="1" customWidth="1"/>
    <col min="11527" max="11527" width="7.75833333333333" style="1" customWidth="1"/>
    <col min="11528" max="11528" width="6.75833333333333" style="1" customWidth="1"/>
    <col min="11529" max="11529" width="15.625" style="1" customWidth="1"/>
    <col min="11530" max="11530" width="9.625" style="1" customWidth="1"/>
    <col min="11531" max="11531" width="26" style="1" customWidth="1"/>
    <col min="11532" max="11776" width="9" style="1"/>
    <col min="11777" max="11777" width="6.625" style="1" customWidth="1"/>
    <col min="11778" max="11778" width="9.625" style="1" customWidth="1"/>
    <col min="11779" max="11779" width="13.375" style="1" customWidth="1"/>
    <col min="11780" max="11780" width="27.5" style="1" customWidth="1"/>
    <col min="11781" max="11781" width="16.625" style="1" customWidth="1"/>
    <col min="11782" max="11782" width="17.625" style="1" customWidth="1"/>
    <col min="11783" max="11783" width="7.75833333333333" style="1" customWidth="1"/>
    <col min="11784" max="11784" width="6.75833333333333" style="1" customWidth="1"/>
    <col min="11785" max="11785" width="15.625" style="1" customWidth="1"/>
    <col min="11786" max="11786" width="9.625" style="1" customWidth="1"/>
    <col min="11787" max="11787" width="26" style="1" customWidth="1"/>
    <col min="11788" max="12032" width="9" style="1"/>
    <col min="12033" max="12033" width="6.625" style="1" customWidth="1"/>
    <col min="12034" max="12034" width="9.625" style="1" customWidth="1"/>
    <col min="12035" max="12035" width="13.375" style="1" customWidth="1"/>
    <col min="12036" max="12036" width="27.5" style="1" customWidth="1"/>
    <col min="12037" max="12037" width="16.625" style="1" customWidth="1"/>
    <col min="12038" max="12038" width="17.625" style="1" customWidth="1"/>
    <col min="12039" max="12039" width="7.75833333333333" style="1" customWidth="1"/>
    <col min="12040" max="12040" width="6.75833333333333" style="1" customWidth="1"/>
    <col min="12041" max="12041" width="15.625" style="1" customWidth="1"/>
    <col min="12042" max="12042" width="9.625" style="1" customWidth="1"/>
    <col min="12043" max="12043" width="26" style="1" customWidth="1"/>
    <col min="12044" max="12288" width="9" style="1"/>
    <col min="12289" max="12289" width="6.625" style="1" customWidth="1"/>
    <col min="12290" max="12290" width="9.625" style="1" customWidth="1"/>
    <col min="12291" max="12291" width="13.375" style="1" customWidth="1"/>
    <col min="12292" max="12292" width="27.5" style="1" customWidth="1"/>
    <col min="12293" max="12293" width="16.625" style="1" customWidth="1"/>
    <col min="12294" max="12294" width="17.625" style="1" customWidth="1"/>
    <col min="12295" max="12295" width="7.75833333333333" style="1" customWidth="1"/>
    <col min="12296" max="12296" width="6.75833333333333" style="1" customWidth="1"/>
    <col min="12297" max="12297" width="15.625" style="1" customWidth="1"/>
    <col min="12298" max="12298" width="9.625" style="1" customWidth="1"/>
    <col min="12299" max="12299" width="26" style="1" customWidth="1"/>
    <col min="12300" max="12544" width="9" style="1"/>
    <col min="12545" max="12545" width="6.625" style="1" customWidth="1"/>
    <col min="12546" max="12546" width="9.625" style="1" customWidth="1"/>
    <col min="12547" max="12547" width="13.375" style="1" customWidth="1"/>
    <col min="12548" max="12548" width="27.5" style="1" customWidth="1"/>
    <col min="12549" max="12549" width="16.625" style="1" customWidth="1"/>
    <col min="12550" max="12550" width="17.625" style="1" customWidth="1"/>
    <col min="12551" max="12551" width="7.75833333333333" style="1" customWidth="1"/>
    <col min="12552" max="12552" width="6.75833333333333" style="1" customWidth="1"/>
    <col min="12553" max="12553" width="15.625" style="1" customWidth="1"/>
    <col min="12554" max="12554" width="9.625" style="1" customWidth="1"/>
    <col min="12555" max="12555" width="26" style="1" customWidth="1"/>
    <col min="12556" max="12800" width="9" style="1"/>
    <col min="12801" max="12801" width="6.625" style="1" customWidth="1"/>
    <col min="12802" max="12802" width="9.625" style="1" customWidth="1"/>
    <col min="12803" max="12803" width="13.375" style="1" customWidth="1"/>
    <col min="12804" max="12804" width="27.5" style="1" customWidth="1"/>
    <col min="12805" max="12805" width="16.625" style="1" customWidth="1"/>
    <col min="12806" max="12806" width="17.625" style="1" customWidth="1"/>
    <col min="12807" max="12807" width="7.75833333333333" style="1" customWidth="1"/>
    <col min="12808" max="12808" width="6.75833333333333" style="1" customWidth="1"/>
    <col min="12809" max="12809" width="15.625" style="1" customWidth="1"/>
    <col min="12810" max="12810" width="9.625" style="1" customWidth="1"/>
    <col min="12811" max="12811" width="26" style="1" customWidth="1"/>
    <col min="12812" max="13056" width="9" style="1"/>
    <col min="13057" max="13057" width="6.625" style="1" customWidth="1"/>
    <col min="13058" max="13058" width="9.625" style="1" customWidth="1"/>
    <col min="13059" max="13059" width="13.375" style="1" customWidth="1"/>
    <col min="13060" max="13060" width="27.5" style="1" customWidth="1"/>
    <col min="13061" max="13061" width="16.625" style="1" customWidth="1"/>
    <col min="13062" max="13062" width="17.625" style="1" customWidth="1"/>
    <col min="13063" max="13063" width="7.75833333333333" style="1" customWidth="1"/>
    <col min="13064" max="13064" width="6.75833333333333" style="1" customWidth="1"/>
    <col min="13065" max="13065" width="15.625" style="1" customWidth="1"/>
    <col min="13066" max="13066" width="9.625" style="1" customWidth="1"/>
    <col min="13067" max="13067" width="26" style="1" customWidth="1"/>
    <col min="13068" max="13312" width="9" style="1"/>
    <col min="13313" max="13313" width="6.625" style="1" customWidth="1"/>
    <col min="13314" max="13314" width="9.625" style="1" customWidth="1"/>
    <col min="13315" max="13315" width="13.375" style="1" customWidth="1"/>
    <col min="13316" max="13316" width="27.5" style="1" customWidth="1"/>
    <col min="13317" max="13317" width="16.625" style="1" customWidth="1"/>
    <col min="13318" max="13318" width="17.625" style="1" customWidth="1"/>
    <col min="13319" max="13319" width="7.75833333333333" style="1" customWidth="1"/>
    <col min="13320" max="13320" width="6.75833333333333" style="1" customWidth="1"/>
    <col min="13321" max="13321" width="15.625" style="1" customWidth="1"/>
    <col min="13322" max="13322" width="9.625" style="1" customWidth="1"/>
    <col min="13323" max="13323" width="26" style="1" customWidth="1"/>
    <col min="13324" max="13568" width="9" style="1"/>
    <col min="13569" max="13569" width="6.625" style="1" customWidth="1"/>
    <col min="13570" max="13570" width="9.625" style="1" customWidth="1"/>
    <col min="13571" max="13571" width="13.375" style="1" customWidth="1"/>
    <col min="13572" max="13572" width="27.5" style="1" customWidth="1"/>
    <col min="13573" max="13573" width="16.625" style="1" customWidth="1"/>
    <col min="13574" max="13574" width="17.625" style="1" customWidth="1"/>
    <col min="13575" max="13575" width="7.75833333333333" style="1" customWidth="1"/>
    <col min="13576" max="13576" width="6.75833333333333" style="1" customWidth="1"/>
    <col min="13577" max="13577" width="15.625" style="1" customWidth="1"/>
    <col min="13578" max="13578" width="9.625" style="1" customWidth="1"/>
    <col min="13579" max="13579" width="26" style="1" customWidth="1"/>
    <col min="13580" max="13824" width="9" style="1"/>
    <col min="13825" max="13825" width="6.625" style="1" customWidth="1"/>
    <col min="13826" max="13826" width="9.625" style="1" customWidth="1"/>
    <col min="13827" max="13827" width="13.375" style="1" customWidth="1"/>
    <col min="13828" max="13828" width="27.5" style="1" customWidth="1"/>
    <col min="13829" max="13829" width="16.625" style="1" customWidth="1"/>
    <col min="13830" max="13830" width="17.625" style="1" customWidth="1"/>
    <col min="13831" max="13831" width="7.75833333333333" style="1" customWidth="1"/>
    <col min="13832" max="13832" width="6.75833333333333" style="1" customWidth="1"/>
    <col min="13833" max="13833" width="15.625" style="1" customWidth="1"/>
    <col min="13834" max="13834" width="9.625" style="1" customWidth="1"/>
    <col min="13835" max="13835" width="26" style="1" customWidth="1"/>
    <col min="13836" max="14080" width="9" style="1"/>
    <col min="14081" max="14081" width="6.625" style="1" customWidth="1"/>
    <col min="14082" max="14082" width="9.625" style="1" customWidth="1"/>
    <col min="14083" max="14083" width="13.375" style="1" customWidth="1"/>
    <col min="14084" max="14084" width="27.5" style="1" customWidth="1"/>
    <col min="14085" max="14085" width="16.625" style="1" customWidth="1"/>
    <col min="14086" max="14086" width="17.625" style="1" customWidth="1"/>
    <col min="14087" max="14087" width="7.75833333333333" style="1" customWidth="1"/>
    <col min="14088" max="14088" width="6.75833333333333" style="1" customWidth="1"/>
    <col min="14089" max="14089" width="15.625" style="1" customWidth="1"/>
    <col min="14090" max="14090" width="9.625" style="1" customWidth="1"/>
    <col min="14091" max="14091" width="26" style="1" customWidth="1"/>
    <col min="14092" max="14336" width="9" style="1"/>
    <col min="14337" max="14337" width="6.625" style="1" customWidth="1"/>
    <col min="14338" max="14338" width="9.625" style="1" customWidth="1"/>
    <col min="14339" max="14339" width="13.375" style="1" customWidth="1"/>
    <col min="14340" max="14340" width="27.5" style="1" customWidth="1"/>
    <col min="14341" max="14341" width="16.625" style="1" customWidth="1"/>
    <col min="14342" max="14342" width="17.625" style="1" customWidth="1"/>
    <col min="14343" max="14343" width="7.75833333333333" style="1" customWidth="1"/>
    <col min="14344" max="14344" width="6.75833333333333" style="1" customWidth="1"/>
    <col min="14345" max="14345" width="15.625" style="1" customWidth="1"/>
    <col min="14346" max="14346" width="9.625" style="1" customWidth="1"/>
    <col min="14347" max="14347" width="26" style="1" customWidth="1"/>
    <col min="14348" max="14592" width="9" style="1"/>
    <col min="14593" max="14593" width="6.625" style="1" customWidth="1"/>
    <col min="14594" max="14594" width="9.625" style="1" customWidth="1"/>
    <col min="14595" max="14595" width="13.375" style="1" customWidth="1"/>
    <col min="14596" max="14596" width="27.5" style="1" customWidth="1"/>
    <col min="14597" max="14597" width="16.625" style="1" customWidth="1"/>
    <col min="14598" max="14598" width="17.625" style="1" customWidth="1"/>
    <col min="14599" max="14599" width="7.75833333333333" style="1" customWidth="1"/>
    <col min="14600" max="14600" width="6.75833333333333" style="1" customWidth="1"/>
    <col min="14601" max="14601" width="15.625" style="1" customWidth="1"/>
    <col min="14602" max="14602" width="9.625" style="1" customWidth="1"/>
    <col min="14603" max="14603" width="26" style="1" customWidth="1"/>
    <col min="14604" max="14848" width="9" style="1"/>
    <col min="14849" max="14849" width="6.625" style="1" customWidth="1"/>
    <col min="14850" max="14850" width="9.625" style="1" customWidth="1"/>
    <col min="14851" max="14851" width="13.375" style="1" customWidth="1"/>
    <col min="14852" max="14852" width="27.5" style="1" customWidth="1"/>
    <col min="14853" max="14853" width="16.625" style="1" customWidth="1"/>
    <col min="14854" max="14854" width="17.625" style="1" customWidth="1"/>
    <col min="14855" max="14855" width="7.75833333333333" style="1" customWidth="1"/>
    <col min="14856" max="14856" width="6.75833333333333" style="1" customWidth="1"/>
    <col min="14857" max="14857" width="15.625" style="1" customWidth="1"/>
    <col min="14858" max="14858" width="9.625" style="1" customWidth="1"/>
    <col min="14859" max="14859" width="26" style="1" customWidth="1"/>
    <col min="14860" max="15104" width="9" style="1"/>
    <col min="15105" max="15105" width="6.625" style="1" customWidth="1"/>
    <col min="15106" max="15106" width="9.625" style="1" customWidth="1"/>
    <col min="15107" max="15107" width="13.375" style="1" customWidth="1"/>
    <col min="15108" max="15108" width="27.5" style="1" customWidth="1"/>
    <col min="15109" max="15109" width="16.625" style="1" customWidth="1"/>
    <col min="15110" max="15110" width="17.625" style="1" customWidth="1"/>
    <col min="15111" max="15111" width="7.75833333333333" style="1" customWidth="1"/>
    <col min="15112" max="15112" width="6.75833333333333" style="1" customWidth="1"/>
    <col min="15113" max="15113" width="15.625" style="1" customWidth="1"/>
    <col min="15114" max="15114" width="9.625" style="1" customWidth="1"/>
    <col min="15115" max="15115" width="26" style="1" customWidth="1"/>
    <col min="15116" max="15360" width="9" style="1"/>
    <col min="15361" max="15361" width="6.625" style="1" customWidth="1"/>
    <col min="15362" max="15362" width="9.625" style="1" customWidth="1"/>
    <col min="15363" max="15363" width="13.375" style="1" customWidth="1"/>
    <col min="15364" max="15364" width="27.5" style="1" customWidth="1"/>
    <col min="15365" max="15365" width="16.625" style="1" customWidth="1"/>
    <col min="15366" max="15366" width="17.625" style="1" customWidth="1"/>
    <col min="15367" max="15367" width="7.75833333333333" style="1" customWidth="1"/>
    <col min="15368" max="15368" width="6.75833333333333" style="1" customWidth="1"/>
    <col min="15369" max="15369" width="15.625" style="1" customWidth="1"/>
    <col min="15370" max="15370" width="9.625" style="1" customWidth="1"/>
    <col min="15371" max="15371" width="26" style="1" customWidth="1"/>
    <col min="15372" max="15616" width="9" style="1"/>
    <col min="15617" max="15617" width="6.625" style="1" customWidth="1"/>
    <col min="15618" max="15618" width="9.625" style="1" customWidth="1"/>
    <col min="15619" max="15619" width="13.375" style="1" customWidth="1"/>
    <col min="15620" max="15620" width="27.5" style="1" customWidth="1"/>
    <col min="15621" max="15621" width="16.625" style="1" customWidth="1"/>
    <col min="15622" max="15622" width="17.625" style="1" customWidth="1"/>
    <col min="15623" max="15623" width="7.75833333333333" style="1" customWidth="1"/>
    <col min="15624" max="15624" width="6.75833333333333" style="1" customWidth="1"/>
    <col min="15625" max="15625" width="15.625" style="1" customWidth="1"/>
    <col min="15626" max="15626" width="9.625" style="1" customWidth="1"/>
    <col min="15627" max="15627" width="26" style="1" customWidth="1"/>
    <col min="15628" max="15872" width="9" style="1"/>
    <col min="15873" max="15873" width="6.625" style="1" customWidth="1"/>
    <col min="15874" max="15874" width="9.625" style="1" customWidth="1"/>
    <col min="15875" max="15875" width="13.375" style="1" customWidth="1"/>
    <col min="15876" max="15876" width="27.5" style="1" customWidth="1"/>
    <col min="15877" max="15877" width="16.625" style="1" customWidth="1"/>
    <col min="15878" max="15878" width="17.625" style="1" customWidth="1"/>
    <col min="15879" max="15879" width="7.75833333333333" style="1" customWidth="1"/>
    <col min="15880" max="15880" width="6.75833333333333" style="1" customWidth="1"/>
    <col min="15881" max="15881" width="15.625" style="1" customWidth="1"/>
    <col min="15882" max="15882" width="9.625" style="1" customWidth="1"/>
    <col min="15883" max="15883" width="26" style="1" customWidth="1"/>
    <col min="15884" max="16128" width="9" style="1"/>
    <col min="16129" max="16129" width="6.625" style="1" customWidth="1"/>
    <col min="16130" max="16130" width="9.625" style="1" customWidth="1"/>
    <col min="16131" max="16131" width="13.375" style="1" customWidth="1"/>
    <col min="16132" max="16132" width="27.5" style="1" customWidth="1"/>
    <col min="16133" max="16133" width="16.625" style="1" customWidth="1"/>
    <col min="16134" max="16134" width="17.625" style="1" customWidth="1"/>
    <col min="16135" max="16135" width="7.75833333333333" style="1" customWidth="1"/>
    <col min="16136" max="16136" width="6.75833333333333" style="1" customWidth="1"/>
    <col min="16137" max="16137" width="15.625" style="1" customWidth="1"/>
    <col min="16138" max="16138" width="9.625" style="1" customWidth="1"/>
    <col min="16139" max="16139" width="26" style="1" customWidth="1"/>
    <col min="16140" max="16384" width="9" style="1"/>
  </cols>
  <sheetData>
    <row r="1" s="1" customFormat="1" ht="24.75" customHeight="1" spans="1:11">
      <c r="A1" s="6" t="s">
        <v>0</v>
      </c>
      <c r="B1" s="3"/>
      <c r="C1" s="3"/>
      <c r="D1" s="3"/>
      <c r="E1" s="5"/>
      <c r="F1" s="5"/>
      <c r="G1" s="5"/>
      <c r="H1" s="5"/>
      <c r="I1" s="3"/>
      <c r="J1" s="3"/>
      <c r="K1" s="3"/>
    </row>
    <row r="2" s="1" customFormat="1" ht="45" customHeight="1" spans="1:11">
      <c r="A2" s="7" t="s">
        <v>1</v>
      </c>
      <c r="B2" s="8"/>
      <c r="C2" s="8"/>
      <c r="D2" s="8"/>
      <c r="E2" s="8"/>
      <c r="F2" s="8"/>
      <c r="G2" s="8"/>
      <c r="H2" s="8"/>
      <c r="I2" s="8"/>
      <c r="J2" s="8"/>
      <c r="K2" s="8"/>
    </row>
    <row r="3" s="2" customFormat="1" ht="24" customHeight="1" spans="1:11">
      <c r="A3" s="9" t="s">
        <v>2</v>
      </c>
      <c r="B3" s="9"/>
      <c r="C3" s="9"/>
      <c r="D3" s="9"/>
      <c r="E3" s="9"/>
      <c r="F3" s="9"/>
      <c r="G3" s="9"/>
      <c r="H3" s="9"/>
      <c r="I3" s="9" t="s">
        <v>3</v>
      </c>
      <c r="J3" s="9"/>
      <c r="K3" s="9"/>
    </row>
    <row r="4" s="1" customFormat="1" ht="18.95" customHeight="1" spans="1:11">
      <c r="A4" s="17" t="s">
        <v>4</v>
      </c>
      <c r="B4" s="18"/>
      <c r="C4" s="19"/>
      <c r="D4" s="12" t="s">
        <v>164</v>
      </c>
      <c r="E4" s="13"/>
      <c r="F4" s="13"/>
      <c r="G4" s="13"/>
      <c r="H4" s="13"/>
      <c r="I4" s="12"/>
      <c r="J4" s="12"/>
      <c r="K4" s="12"/>
    </row>
    <row r="5" s="1" customFormat="1" ht="18.95" customHeight="1" spans="1:11">
      <c r="A5" s="17" t="s">
        <v>6</v>
      </c>
      <c r="B5" s="18"/>
      <c r="C5" s="19"/>
      <c r="D5" s="14" t="s">
        <v>7</v>
      </c>
      <c r="E5" s="15"/>
      <c r="F5" s="10" t="s">
        <v>8</v>
      </c>
      <c r="G5" s="16" t="s">
        <v>9</v>
      </c>
      <c r="H5" s="16"/>
      <c r="I5" s="61"/>
      <c r="J5" s="61"/>
      <c r="K5" s="61"/>
    </row>
    <row r="6" s="1" customFormat="1" ht="30" customHeight="1" spans="1:11">
      <c r="A6" s="17" t="s">
        <v>10</v>
      </c>
      <c r="B6" s="18"/>
      <c r="C6" s="19"/>
      <c r="D6" s="10" t="s">
        <v>11</v>
      </c>
      <c r="E6" s="10" t="s">
        <v>12</v>
      </c>
      <c r="F6" s="10" t="s">
        <v>13</v>
      </c>
      <c r="G6" s="10" t="s">
        <v>14</v>
      </c>
      <c r="H6" s="10"/>
      <c r="I6" s="10" t="s">
        <v>15</v>
      </c>
      <c r="J6" s="10" t="s">
        <v>16</v>
      </c>
      <c r="K6" s="62" t="s">
        <v>17</v>
      </c>
    </row>
    <row r="7" s="1" customFormat="1" ht="40" customHeight="1" spans="1:11">
      <c r="A7" s="20"/>
      <c r="B7" s="21"/>
      <c r="C7" s="22"/>
      <c r="D7" s="23" t="s">
        <v>18</v>
      </c>
      <c r="E7" s="24">
        <v>200</v>
      </c>
      <c r="F7" s="24">
        <v>200</v>
      </c>
      <c r="G7" s="25">
        <v>200</v>
      </c>
      <c r="H7" s="26"/>
      <c r="I7" s="63" t="s">
        <v>19</v>
      </c>
      <c r="J7" s="64">
        <f>G7/F7</f>
        <v>1</v>
      </c>
      <c r="K7" s="52">
        <v>10</v>
      </c>
    </row>
    <row r="8" s="1" customFormat="1" ht="18.95" customHeight="1" spans="1:11">
      <c r="A8" s="20"/>
      <c r="B8" s="21"/>
      <c r="C8" s="22"/>
      <c r="D8" s="27" t="s">
        <v>20</v>
      </c>
      <c r="E8" s="13"/>
      <c r="F8" s="13"/>
      <c r="G8" s="28"/>
      <c r="H8" s="29"/>
      <c r="I8" s="63" t="s">
        <v>21</v>
      </c>
      <c r="J8" s="63" t="s">
        <v>21</v>
      </c>
      <c r="K8" s="63" t="s">
        <v>21</v>
      </c>
    </row>
    <row r="9" s="1" customFormat="1" ht="26" customHeight="1" spans="1:11">
      <c r="A9" s="20"/>
      <c r="B9" s="21"/>
      <c r="C9" s="22"/>
      <c r="D9" s="30" t="s">
        <v>22</v>
      </c>
      <c r="E9" s="24">
        <v>200</v>
      </c>
      <c r="F9" s="24">
        <v>200</v>
      </c>
      <c r="G9" s="25">
        <v>200</v>
      </c>
      <c r="H9" s="26"/>
      <c r="I9" s="63" t="s">
        <v>21</v>
      </c>
      <c r="J9" s="63" t="s">
        <v>21</v>
      </c>
      <c r="K9" s="63" t="s">
        <v>21</v>
      </c>
    </row>
    <row r="10" s="1" customFormat="1" ht="26" customHeight="1" spans="1:11">
      <c r="A10" s="20"/>
      <c r="B10" s="21"/>
      <c r="C10" s="22"/>
      <c r="D10" s="30" t="s">
        <v>23</v>
      </c>
      <c r="E10" s="24"/>
      <c r="F10" s="24"/>
      <c r="G10" s="25"/>
      <c r="H10" s="26"/>
      <c r="I10" s="63" t="s">
        <v>21</v>
      </c>
      <c r="J10" s="63" t="s">
        <v>21</v>
      </c>
      <c r="K10" s="63" t="s">
        <v>21</v>
      </c>
    </row>
    <row r="11" s="1" customFormat="1" ht="26" customHeight="1" spans="1:11">
      <c r="A11" s="31"/>
      <c r="B11" s="32"/>
      <c r="C11" s="33"/>
      <c r="D11" s="23" t="s">
        <v>24</v>
      </c>
      <c r="E11" s="34"/>
      <c r="F11" s="34"/>
      <c r="G11" s="35"/>
      <c r="H11" s="36"/>
      <c r="I11" s="63" t="s">
        <v>21</v>
      </c>
      <c r="J11" s="63" t="s">
        <v>21</v>
      </c>
      <c r="K11" s="63" t="s">
        <v>21</v>
      </c>
    </row>
    <row r="12" s="1" customFormat="1" ht="24" customHeight="1" spans="1:11">
      <c r="A12" s="37" t="s">
        <v>25</v>
      </c>
      <c r="B12" s="56" t="s">
        <v>26</v>
      </c>
      <c r="C12" s="57"/>
      <c r="D12" s="57"/>
      <c r="E12" s="70"/>
      <c r="F12" s="48" t="s">
        <v>27</v>
      </c>
      <c r="G12" s="48"/>
      <c r="H12" s="48"/>
      <c r="I12" s="48"/>
      <c r="J12" s="48"/>
      <c r="K12" s="48"/>
    </row>
    <row r="13" s="3" customFormat="1" ht="81" customHeight="1" spans="1:11">
      <c r="A13" s="41"/>
      <c r="B13" s="42" t="s">
        <v>139</v>
      </c>
      <c r="C13" s="43"/>
      <c r="D13" s="43"/>
      <c r="E13" s="44"/>
      <c r="F13" s="45" t="s">
        <v>29</v>
      </c>
      <c r="G13" s="45"/>
      <c r="H13" s="45"/>
      <c r="I13" s="65"/>
      <c r="J13" s="65"/>
      <c r="K13" s="65"/>
    </row>
    <row r="14" s="1" customFormat="1" ht="60" customHeight="1" spans="1:11">
      <c r="A14" s="46" t="s">
        <v>30</v>
      </c>
      <c r="B14" s="47" t="s">
        <v>31</v>
      </c>
      <c r="C14" s="48" t="s">
        <v>32</v>
      </c>
      <c r="D14" s="48" t="s">
        <v>33</v>
      </c>
      <c r="E14" s="48" t="s">
        <v>34</v>
      </c>
      <c r="F14" s="48" t="s">
        <v>35</v>
      </c>
      <c r="G14" s="48" t="s">
        <v>36</v>
      </c>
      <c r="H14" s="48" t="s">
        <v>17</v>
      </c>
      <c r="I14" s="47" t="s">
        <v>37</v>
      </c>
      <c r="J14" s="47"/>
      <c r="K14" s="47"/>
    </row>
    <row r="15" s="1" customFormat="1" ht="24" spans="1:11">
      <c r="A15" s="46"/>
      <c r="B15" s="49" t="s">
        <v>38</v>
      </c>
      <c r="C15" s="50" t="s">
        <v>39</v>
      </c>
      <c r="D15" s="13" t="s">
        <v>165</v>
      </c>
      <c r="E15" s="51">
        <v>1</v>
      </c>
      <c r="F15" s="51">
        <v>1</v>
      </c>
      <c r="G15" s="52">
        <v>20</v>
      </c>
      <c r="H15" s="52">
        <v>20</v>
      </c>
      <c r="I15" s="63"/>
      <c r="J15" s="63"/>
      <c r="K15" s="63"/>
    </row>
    <row r="16" s="1" customFormat="1" spans="1:11">
      <c r="A16" s="46"/>
      <c r="B16" s="49"/>
      <c r="C16" s="50"/>
      <c r="D16" s="13"/>
      <c r="E16" s="52"/>
      <c r="F16" s="52"/>
      <c r="G16" s="52"/>
      <c r="H16" s="52"/>
      <c r="I16" s="66"/>
      <c r="J16" s="67"/>
      <c r="K16" s="68"/>
    </row>
    <row r="17" s="1" customFormat="1" spans="1:11">
      <c r="A17" s="46"/>
      <c r="B17" s="49"/>
      <c r="C17" s="50" t="s">
        <v>48</v>
      </c>
      <c r="D17" s="13" t="s">
        <v>142</v>
      </c>
      <c r="E17" s="51">
        <v>1</v>
      </c>
      <c r="F17" s="51">
        <v>1</v>
      </c>
      <c r="G17" s="52">
        <v>15</v>
      </c>
      <c r="H17" s="52">
        <v>14</v>
      </c>
      <c r="I17" s="66"/>
      <c r="J17" s="67"/>
      <c r="K17" s="68"/>
    </row>
    <row r="18" s="1" customFormat="1" ht="18.95" customHeight="1" spans="1:11">
      <c r="A18" s="46"/>
      <c r="B18" s="49"/>
      <c r="C18" s="50"/>
      <c r="D18" s="12"/>
      <c r="E18" s="51"/>
      <c r="F18" s="52"/>
      <c r="G18" s="52"/>
      <c r="H18" s="52"/>
      <c r="I18" s="66"/>
      <c r="J18" s="67"/>
      <c r="K18" s="68"/>
    </row>
    <row r="19" s="1" customFormat="1" ht="18.95" customHeight="1" spans="1:11">
      <c r="A19" s="46"/>
      <c r="B19" s="49"/>
      <c r="C19" s="50" t="s">
        <v>52</v>
      </c>
      <c r="D19" s="12" t="s">
        <v>53</v>
      </c>
      <c r="E19" s="52" t="s">
        <v>143</v>
      </c>
      <c r="F19" s="71" t="s">
        <v>166</v>
      </c>
      <c r="G19" s="52">
        <v>5</v>
      </c>
      <c r="H19" s="52">
        <v>4</v>
      </c>
      <c r="I19" s="66"/>
      <c r="J19" s="67"/>
      <c r="K19" s="68"/>
    </row>
    <row r="20" s="1" customFormat="1" ht="18.95" customHeight="1" spans="1:11">
      <c r="A20" s="46"/>
      <c r="B20" s="49"/>
      <c r="C20" s="50"/>
      <c r="D20" s="12"/>
      <c r="E20" s="13"/>
      <c r="F20" s="52"/>
      <c r="G20" s="52"/>
      <c r="H20" s="52"/>
      <c r="I20" s="66"/>
      <c r="J20" s="67"/>
      <c r="K20" s="68"/>
    </row>
    <row r="21" s="1" customFormat="1" ht="18.95" customHeight="1" spans="1:11">
      <c r="A21" s="46"/>
      <c r="B21" s="49"/>
      <c r="C21" s="50" t="s">
        <v>55</v>
      </c>
      <c r="D21" s="12" t="s">
        <v>56</v>
      </c>
      <c r="E21" s="74" t="s">
        <v>167</v>
      </c>
      <c r="F21" s="52" t="s">
        <v>168</v>
      </c>
      <c r="G21" s="52">
        <v>10</v>
      </c>
      <c r="H21" s="52">
        <v>10</v>
      </c>
      <c r="I21" s="66"/>
      <c r="J21" s="67"/>
      <c r="K21" s="68"/>
    </row>
    <row r="22" s="1" customFormat="1" ht="18.95" customHeight="1" spans="1:11">
      <c r="A22" s="46"/>
      <c r="B22" s="49"/>
      <c r="C22" s="50"/>
      <c r="D22" s="12"/>
      <c r="E22" s="13"/>
      <c r="F22" s="52"/>
      <c r="G22" s="52"/>
      <c r="H22" s="52"/>
      <c r="I22" s="66"/>
      <c r="J22" s="67"/>
      <c r="K22" s="68"/>
    </row>
    <row r="23" s="1" customFormat="1" spans="1:11">
      <c r="A23" s="46"/>
      <c r="B23" s="49" t="s">
        <v>59</v>
      </c>
      <c r="C23" s="50" t="s">
        <v>60</v>
      </c>
      <c r="D23" s="13"/>
      <c r="E23" s="52"/>
      <c r="F23" s="52"/>
      <c r="G23" s="52"/>
      <c r="H23" s="52"/>
      <c r="I23" s="66"/>
      <c r="J23" s="67"/>
      <c r="K23" s="68"/>
    </row>
    <row r="24" s="1" customFormat="1" spans="1:11">
      <c r="A24" s="46"/>
      <c r="B24" s="49"/>
      <c r="C24" s="50"/>
      <c r="D24" s="13"/>
      <c r="E24" s="52"/>
      <c r="F24" s="52"/>
      <c r="G24" s="52"/>
      <c r="H24" s="52"/>
      <c r="I24" s="66"/>
      <c r="J24" s="67"/>
      <c r="K24" s="68"/>
    </row>
    <row r="25" s="1" customFormat="1" ht="24" spans="1:11">
      <c r="A25" s="46"/>
      <c r="B25" s="49"/>
      <c r="C25" s="50" t="s">
        <v>64</v>
      </c>
      <c r="D25" s="13" t="s">
        <v>146</v>
      </c>
      <c r="E25" s="52" t="s">
        <v>147</v>
      </c>
      <c r="F25" s="55">
        <v>1</v>
      </c>
      <c r="G25" s="52">
        <v>15</v>
      </c>
      <c r="H25" s="52">
        <v>14</v>
      </c>
      <c r="I25" s="66"/>
      <c r="J25" s="67"/>
      <c r="K25" s="68"/>
    </row>
    <row r="26" s="1" customFormat="1" ht="18" customHeight="1" spans="1:11">
      <c r="A26" s="46"/>
      <c r="B26" s="49"/>
      <c r="C26" s="50"/>
      <c r="D26" s="12"/>
      <c r="E26" s="52"/>
      <c r="F26" s="55"/>
      <c r="G26" s="52"/>
      <c r="H26" s="52"/>
      <c r="I26" s="66"/>
      <c r="J26" s="67"/>
      <c r="K26" s="68"/>
    </row>
    <row r="27" s="1" customFormat="1" ht="29" customHeight="1" spans="1:11">
      <c r="A27" s="46"/>
      <c r="B27" s="49"/>
      <c r="C27" s="79" t="s">
        <v>68</v>
      </c>
      <c r="D27" s="12" t="s">
        <v>148</v>
      </c>
      <c r="E27" s="52" t="s">
        <v>149</v>
      </c>
      <c r="F27" s="51">
        <v>1</v>
      </c>
      <c r="G27" s="52">
        <v>15</v>
      </c>
      <c r="H27" s="52">
        <v>15</v>
      </c>
      <c r="I27" s="66"/>
      <c r="J27" s="67"/>
      <c r="K27" s="68"/>
    </row>
    <row r="28" s="1" customFormat="1" ht="18.95" customHeight="1" spans="1:11">
      <c r="A28" s="46"/>
      <c r="B28" s="49" t="s">
        <v>72</v>
      </c>
      <c r="C28" s="50" t="s">
        <v>73</v>
      </c>
      <c r="D28" s="12" t="s">
        <v>137</v>
      </c>
      <c r="E28" s="74" t="s">
        <v>96</v>
      </c>
      <c r="F28" s="51">
        <v>0.93</v>
      </c>
      <c r="G28" s="52">
        <v>10</v>
      </c>
      <c r="H28" s="52">
        <v>10</v>
      </c>
      <c r="I28" s="66"/>
      <c r="J28" s="67"/>
      <c r="K28" s="68"/>
    </row>
    <row r="29" s="1" customFormat="1" ht="18.95" customHeight="1" spans="1:11">
      <c r="A29" s="46"/>
      <c r="B29" s="49"/>
      <c r="C29" s="50"/>
      <c r="D29" s="12"/>
      <c r="E29" s="52"/>
      <c r="F29" s="52"/>
      <c r="G29" s="52"/>
      <c r="H29" s="52"/>
      <c r="I29" s="66"/>
      <c r="J29" s="67"/>
      <c r="K29" s="68"/>
    </row>
    <row r="30" s="1" customFormat="1" ht="19.5" customHeight="1" spans="1:11">
      <c r="A30" s="56" t="s">
        <v>78</v>
      </c>
      <c r="B30" s="57"/>
      <c r="C30" s="57"/>
      <c r="D30" s="57"/>
      <c r="E30" s="39"/>
      <c r="F30" s="39"/>
      <c r="G30" s="47">
        <v>100</v>
      </c>
      <c r="H30" s="47">
        <f>SUM(H15:H29)+K7</f>
        <v>97</v>
      </c>
      <c r="I30" s="66"/>
      <c r="J30" s="67"/>
      <c r="K30" s="68"/>
    </row>
    <row r="31" s="1" customFormat="1" ht="53" customHeight="1" spans="1:11">
      <c r="A31" s="47" t="s">
        <v>79</v>
      </c>
      <c r="B31" s="47" t="s">
        <v>80</v>
      </c>
      <c r="C31" s="47"/>
      <c r="D31" s="47"/>
      <c r="E31" s="47"/>
      <c r="F31" s="47"/>
      <c r="G31" s="47"/>
      <c r="H31" s="47"/>
      <c r="I31" s="47"/>
      <c r="J31" s="47"/>
      <c r="K31" s="47"/>
    </row>
    <row r="32" s="1" customFormat="1" ht="22.5" customHeight="1" spans="1:11">
      <c r="A32" s="21"/>
      <c r="B32" s="58" t="s">
        <v>81</v>
      </c>
      <c r="C32" s="58"/>
      <c r="D32" s="58"/>
      <c r="E32" s="21"/>
      <c r="F32" s="21" t="s">
        <v>82</v>
      </c>
      <c r="G32" s="21"/>
      <c r="H32" s="21"/>
      <c r="I32" s="69"/>
      <c r="J32" s="69"/>
      <c r="K32" s="58"/>
    </row>
    <row r="33" s="4" customFormat="1" ht="125" customHeight="1" spans="1:11">
      <c r="A33" s="59" t="s">
        <v>83</v>
      </c>
      <c r="B33" s="59"/>
      <c r="C33" s="59"/>
      <c r="D33" s="59"/>
      <c r="E33" s="59"/>
      <c r="F33" s="59"/>
      <c r="G33" s="59"/>
      <c r="H33" s="59"/>
      <c r="I33" s="59"/>
      <c r="J33" s="59"/>
      <c r="K33" s="59"/>
    </row>
    <row r="34" s="5" customFormat="1" ht="28" customHeight="1" spans="1:11">
      <c r="A34" s="60"/>
      <c r="B34" s="60"/>
      <c r="C34" s="60"/>
      <c r="D34" s="60"/>
      <c r="E34" s="60"/>
      <c r="F34" s="60"/>
      <c r="G34" s="60"/>
      <c r="H34" s="60"/>
      <c r="I34" s="60"/>
      <c r="J34" s="60"/>
      <c r="K34" s="60"/>
    </row>
    <row r="35" s="3" customFormat="1" spans="5:8">
      <c r="E35" s="5"/>
      <c r="F35" s="5"/>
      <c r="G35" s="5"/>
      <c r="H35" s="5"/>
    </row>
    <row r="36" s="3" customFormat="1" spans="5:8">
      <c r="E36" s="5"/>
      <c r="F36" s="5"/>
      <c r="G36" s="5"/>
      <c r="H36" s="5"/>
    </row>
  </sheetData>
  <mergeCells count="52">
    <mergeCell ref="A2:K2"/>
    <mergeCell ref="A3:C3"/>
    <mergeCell ref="E3:G3"/>
    <mergeCell ref="I3:K3"/>
    <mergeCell ref="A4:C4"/>
    <mergeCell ref="D4:K4"/>
    <mergeCell ref="A5:C5"/>
    <mergeCell ref="D5:E5"/>
    <mergeCell ref="G5:K5"/>
    <mergeCell ref="G7:H7"/>
    <mergeCell ref="G8:H8"/>
    <mergeCell ref="G9:H9"/>
    <mergeCell ref="G10:H10"/>
    <mergeCell ref="G11:H11"/>
    <mergeCell ref="B12:E12"/>
    <mergeCell ref="F12:K12"/>
    <mergeCell ref="B13:E13"/>
    <mergeCell ref="F13:K13"/>
    <mergeCell ref="I14:K14"/>
    <mergeCell ref="I15:K15"/>
    <mergeCell ref="I17:K17"/>
    <mergeCell ref="I18:K18"/>
    <mergeCell ref="I19:K19"/>
    <mergeCell ref="I20:K20"/>
    <mergeCell ref="I21:K21"/>
    <mergeCell ref="I22:K22"/>
    <mergeCell ref="I23:K23"/>
    <mergeCell ref="I24:K24"/>
    <mergeCell ref="I25:K25"/>
    <mergeCell ref="I26:K26"/>
    <mergeCell ref="I27:K27"/>
    <mergeCell ref="I28:K28"/>
    <mergeCell ref="I29:K29"/>
    <mergeCell ref="A30:F30"/>
    <mergeCell ref="I30:K30"/>
    <mergeCell ref="B31:K31"/>
    <mergeCell ref="B32:D32"/>
    <mergeCell ref="A33:K33"/>
    <mergeCell ref="A34:K34"/>
    <mergeCell ref="A12:A13"/>
    <mergeCell ref="A14:A29"/>
    <mergeCell ref="B15:B22"/>
    <mergeCell ref="B23:B27"/>
    <mergeCell ref="B28:B29"/>
    <mergeCell ref="C15:C16"/>
    <mergeCell ref="C17:C18"/>
    <mergeCell ref="C19:C20"/>
    <mergeCell ref="C21:C22"/>
    <mergeCell ref="C23:C24"/>
    <mergeCell ref="C25:C26"/>
    <mergeCell ref="C28:C29"/>
    <mergeCell ref="A6: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2023年医疗服务与保障能力提升（中医药事业传承与发展）中央补</vt:lpstr>
      <vt:lpstr>2022年抗疫特别国债支出预算资金</vt:lpstr>
      <vt:lpstr>2023年度科研经费及省级重点学科建设补助资金</vt:lpstr>
      <vt:lpstr>2023年新型冠状病毒感染患者住院治疗费用个人负担部分省级财政</vt:lpstr>
      <vt:lpstr>2023年新型冠状病毒感染患者住院治疗费用个人负担部分</vt:lpstr>
      <vt:lpstr>2023年重大传染病防控中央补助资金</vt:lpstr>
      <vt:lpstr>贵州省黔南州省级区域医疗中心建设项目</vt:lpstr>
      <vt:lpstr>基本公共卫生服务补助资金</vt:lpstr>
      <vt:lpstr>黔南州中医医院业务综合楼建设项目</vt:lpstr>
      <vt:lpstr>体制结算-疫情防控补助资金</vt:lpstr>
      <vt:lpstr>卫生健康人才培训补助资金</vt:lpstr>
      <vt:lpstr>新型冠状病毒感染者住院治疗费用个人负担部分省级财政补助资金</vt:lpstr>
      <vt:lpstr>医疗服务与保障能力提升（卫生健康人才培养培训）</vt:lpstr>
      <vt:lpstr>医疗服务与保障能力提升（中医药事业传承与发展）补助资金</vt:lpstr>
      <vt:lpstr>医疗服务与保障能力提升补助资金-一般</vt:lpstr>
      <vt:lpstr>医疗救助（疾病应急救助）</vt:lpstr>
      <vt:lpstr>2022年医疗救助（疾病应急救助）中央补助资金（第二批）</vt:lpstr>
      <vt:lpstr>医务人员临时性工作补助资金-一般-省级</vt:lpstr>
      <vt:lpstr>疫情防控省级补助资金-一般</vt:lpstr>
      <vt:lpstr>中央基建投资-一般</vt:lpstr>
      <vt:lpstr>州本级统筹重大项目-人才发展专项资金</vt:lpstr>
      <vt:lpstr>重症床位建设州级补助资金</vt:lpstr>
      <vt:lpstr>重点专（学）科及专科联盟建设经费</vt:lpstr>
      <vt:lpstr>黔南州传染病院能力提升建设项目</vt:lpstr>
      <vt:lpstr>黔南州中医医院业务综合楼建设项目（国家级运动员康复中心、民族医</vt:lpstr>
      <vt:lpstr>医疗服务与保障能力提升（公立医院综合改革）补助资金-一般</vt:lpstr>
      <vt:lpstr>黔南州州级公立医院院长年薪</vt:lpstr>
      <vt:lpstr>新冠患者救助费用中央补助资金（第三批）</vt:lpstr>
      <vt:lpstr>医疗服务与保障能力提升（卫生健康人才培养培训）-一般转移支付</vt:lpstr>
      <vt:lpstr> 2023年重大传染病防控经费-专项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dc:creator>
  <cp:lastModifiedBy>WPS_1602467652</cp:lastModifiedBy>
  <dcterms:created xsi:type="dcterms:W3CDTF">2012-05-31T12:34:00Z</dcterms:created>
  <cp:lastPrinted>2018-09-15T03:03:00Z</cp:lastPrinted>
  <dcterms:modified xsi:type="dcterms:W3CDTF">2024-12-03T01:51:49Z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ubyTemplateID" linkTarget="0">
    <vt:lpwstr>20</vt:lpwstr>
  </property>
  <property fmtid="{D5CDD505-2E9C-101B-9397-08002B2CF9AE}" pid="4" name="ICV">
    <vt:lpwstr>79CBC9A6F3F7473691C1B42488F101EB_13</vt:lpwstr>
  </property>
</Properties>
</file>